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65" yWindow="915" windowWidth="19395" windowHeight="7830" tabRatio="773"/>
  </bookViews>
  <sheets>
    <sheet name="10mS60M" sheetId="1" r:id="rId1"/>
    <sheet name="10mS60M_FINAL" sheetId="2" r:id="rId2"/>
    <sheet name="10mS60M 団体" sheetId="3" r:id="rId3"/>
    <sheet name="10mS40W" sheetId="4" r:id="rId4"/>
    <sheet name="10mS40W_FINAL" sheetId="23" r:id="rId5"/>
    <sheet name="10mS40W 団体" sheetId="5" r:id="rId6"/>
    <sheet name="10mＡＰS60M" sheetId="8" r:id="rId7"/>
    <sheet name="10mAPS40W" sheetId="9" r:id="rId8"/>
    <sheet name="10mBPDS40M" sheetId="10" r:id="rId9"/>
    <sheet name="10mBPDS40M_FINAL" sheetId="21" r:id="rId10"/>
    <sheet name="10mBPDS40M 団体" sheetId="11" r:id="rId11"/>
    <sheet name="10mBPDS40W" sheetId="12" r:id="rId12"/>
    <sheet name="10mBPDS40W_FINAL" sheetId="22" r:id="rId13"/>
    <sheet name="10mBPDS40W 団体" sheetId="13" r:id="rId14"/>
    <sheet name="男子団体" sheetId="6" r:id="rId15"/>
    <sheet name="女子団体" sheetId="7" r:id="rId16"/>
    <sheet name="50m3x40M" sheetId="14" r:id="rId17"/>
    <sheet name="50m3x40M_FINAL" sheetId="24" r:id="rId18"/>
    <sheet name="50m3x40M 団体" sheetId="15" r:id="rId19"/>
    <sheet name="50m3x20W" sheetId="16" r:id="rId20"/>
    <sheet name="50m3x20W_FINAL" sheetId="25" r:id="rId21"/>
    <sheet name="50m3x20W 団体" sheetId="17" r:id="rId22"/>
    <sheet name="50mＰ60M" sheetId="18" r:id="rId23"/>
    <sheet name="50mP60M_FINAL" sheetId="26" r:id="rId24"/>
    <sheet name="50mP60M 団体" sheetId="19" r:id="rId25"/>
    <sheet name="50mＰ60W" sheetId="20" r:id="rId26"/>
    <sheet name="50mP60W_FINAL" sheetId="27" r:id="rId27"/>
  </sheets>
  <definedNames>
    <definedName name="_xlnm.Print_Area" localSheetId="7">'10mAPS40W'!$A$1:$L$3</definedName>
    <definedName name="_xlnm.Print_Area" localSheetId="6">'10mＡＰS60M'!$A$1:$M$190</definedName>
    <definedName name="_xlnm.Print_Area" localSheetId="8">'10mBPDS40M'!$A$1:$J$190</definedName>
    <definedName name="_xlnm.Print_Area" localSheetId="10">'10mBPDS40M 団体'!$A$1:$N$61</definedName>
    <definedName name="_xlnm.Print_Area" localSheetId="11">'10mBPDS40W'!$A$1:$J$190</definedName>
    <definedName name="_xlnm.Print_Area" localSheetId="13">'10mBPDS40W 団体'!$A$1:$N$61</definedName>
    <definedName name="_xlnm.Print_Area" localSheetId="3">'10mS40W'!$A$2:$L$9</definedName>
    <definedName name="_xlnm.Print_Area" localSheetId="5">'10mS40W 団体'!$A$1:$S$61</definedName>
    <definedName name="_xlnm.Print_Area" localSheetId="0">'10mS60M'!$A$1:$M$190</definedName>
    <definedName name="_xlnm.Print_Area" localSheetId="2">'10mS60M 団体'!$A$1:$W$61</definedName>
    <definedName name="_xlnm.Print_Area" localSheetId="19">'50m3x20W'!$A$1:$M$190</definedName>
    <definedName name="_xlnm.Print_Area" localSheetId="21">'50m3x20W 団体'!$A$1:$W$61</definedName>
    <definedName name="_xlnm.Print_Area" localSheetId="16">'50m3x40M'!$A$1:$S$190</definedName>
    <definedName name="_xlnm.Print_Area" localSheetId="18">'50m3x40M 団体'!$A$1:$AI$61</definedName>
    <definedName name="_xlnm.Print_Area" localSheetId="22">'50mＰ60M'!$A$1:$M$190</definedName>
    <definedName name="_xlnm.Print_Area" localSheetId="24">'50mP60M 団体'!$A$1:$W$61</definedName>
    <definedName name="_xlnm.Print_Area" localSheetId="25">'50mＰ60W'!$A$1:$N$15</definedName>
    <definedName name="_xlnm.Print_Area" localSheetId="15">女子団体!$B$22:$M$71</definedName>
    <definedName name="_xlnm.Print_Area" localSheetId="14">男子団体!$B$2:$S$85</definedName>
  </definedNames>
  <calcPr calcId="145621"/>
</workbook>
</file>

<file path=xl/calcChain.xml><?xml version="1.0" encoding="utf-8"?>
<calcChain xmlns="http://schemas.openxmlformats.org/spreadsheetml/2006/main">
  <c r="M300" i="20" l="1"/>
  <c r="L300" i="20"/>
  <c r="M299" i="20"/>
  <c r="L299" i="20"/>
  <c r="M298" i="20"/>
  <c r="L298" i="20"/>
  <c r="M297" i="20"/>
  <c r="L297" i="20"/>
  <c r="M296" i="20"/>
  <c r="L296" i="20"/>
  <c r="M295" i="20"/>
  <c r="L295" i="20"/>
  <c r="M294" i="20"/>
  <c r="L294" i="20"/>
  <c r="M293" i="20"/>
  <c r="L293" i="20"/>
  <c r="M292" i="20"/>
  <c r="L292" i="20"/>
  <c r="M291" i="20"/>
  <c r="L291" i="20"/>
  <c r="M290" i="20"/>
  <c r="L290" i="20"/>
  <c r="M289" i="20"/>
  <c r="L289" i="20"/>
  <c r="M288" i="20"/>
  <c r="L288" i="20"/>
  <c r="M287" i="20"/>
  <c r="L287" i="20"/>
  <c r="M286" i="20"/>
  <c r="L286" i="20"/>
  <c r="M285" i="20"/>
  <c r="L285" i="20"/>
  <c r="M284" i="20"/>
  <c r="L284" i="20"/>
  <c r="M283" i="20"/>
  <c r="L283" i="20"/>
  <c r="M282" i="20"/>
  <c r="L282" i="20"/>
  <c r="M281" i="20"/>
  <c r="L281" i="20"/>
  <c r="M280" i="20"/>
  <c r="L280" i="20"/>
  <c r="M279" i="20"/>
  <c r="L279" i="20"/>
  <c r="M278" i="20"/>
  <c r="L278" i="20"/>
  <c r="M277" i="20"/>
  <c r="L277" i="20"/>
  <c r="M276" i="20"/>
  <c r="L276" i="20"/>
  <c r="M275" i="20"/>
  <c r="L275" i="20"/>
  <c r="M274" i="20"/>
  <c r="L274" i="20"/>
  <c r="M273" i="20"/>
  <c r="L273" i="20"/>
  <c r="M272" i="20"/>
  <c r="L272" i="20"/>
  <c r="M271" i="20"/>
  <c r="L271" i="20"/>
  <c r="M270" i="20"/>
  <c r="L270" i="20"/>
  <c r="M269" i="20"/>
  <c r="L269" i="20"/>
  <c r="M268" i="20"/>
  <c r="L268" i="20"/>
  <c r="M267" i="20"/>
  <c r="L267" i="20"/>
  <c r="M266" i="20"/>
  <c r="L266" i="20"/>
  <c r="M265" i="20"/>
  <c r="L265" i="20"/>
  <c r="M264" i="20"/>
  <c r="L264" i="20"/>
  <c r="M263" i="20"/>
  <c r="L263" i="20"/>
  <c r="M262" i="20"/>
  <c r="L262" i="20"/>
  <c r="M261" i="20"/>
  <c r="L261" i="20"/>
  <c r="M260" i="20"/>
  <c r="L260" i="20"/>
  <c r="M259" i="20"/>
  <c r="L259" i="20"/>
  <c r="M258" i="20"/>
  <c r="L258" i="20"/>
  <c r="M257" i="20"/>
  <c r="L257" i="20"/>
  <c r="M256" i="20"/>
  <c r="L256" i="20"/>
  <c r="M255" i="20"/>
  <c r="L255" i="20"/>
  <c r="M254" i="20"/>
  <c r="L254" i="20"/>
  <c r="M253" i="20"/>
  <c r="L253" i="20"/>
  <c r="M252" i="20"/>
  <c r="L252" i="20"/>
  <c r="M251" i="20"/>
  <c r="L251" i="20"/>
  <c r="M250" i="20"/>
  <c r="L250" i="20"/>
  <c r="M249" i="20"/>
  <c r="L249" i="20"/>
  <c r="M248" i="20"/>
  <c r="L248" i="20"/>
  <c r="M247" i="20"/>
  <c r="L247" i="20"/>
  <c r="M246" i="20"/>
  <c r="L246" i="20"/>
  <c r="M245" i="20"/>
  <c r="L245" i="20"/>
  <c r="M244" i="20"/>
  <c r="L244" i="20"/>
  <c r="M243" i="20"/>
  <c r="L243" i="20"/>
  <c r="M242" i="20"/>
  <c r="L242" i="20"/>
  <c r="M241" i="20"/>
  <c r="L241" i="20"/>
  <c r="M240" i="20"/>
  <c r="L240" i="20"/>
  <c r="M239" i="20"/>
  <c r="L239" i="20"/>
  <c r="M238" i="20"/>
  <c r="L238" i="20"/>
  <c r="M237" i="20"/>
  <c r="L237" i="20"/>
  <c r="M236" i="20"/>
  <c r="L236" i="20"/>
  <c r="M235" i="20"/>
  <c r="L235" i="20"/>
  <c r="M234" i="20"/>
  <c r="L234" i="20"/>
  <c r="M233" i="20"/>
  <c r="L233" i="20"/>
  <c r="M232" i="20"/>
  <c r="L232" i="20"/>
  <c r="M231" i="20"/>
  <c r="L231" i="20"/>
  <c r="M230" i="20"/>
  <c r="L230" i="20"/>
  <c r="M229" i="20"/>
  <c r="L229" i="20"/>
  <c r="M228" i="20"/>
  <c r="L228" i="20"/>
  <c r="M227" i="20"/>
  <c r="L227" i="20"/>
  <c r="M226" i="20"/>
  <c r="L226" i="20"/>
  <c r="M225" i="20"/>
  <c r="L225" i="20"/>
  <c r="M224" i="20"/>
  <c r="L224" i="20"/>
  <c r="M223" i="20"/>
  <c r="L223" i="20"/>
  <c r="M222" i="20"/>
  <c r="L222" i="20"/>
  <c r="M221" i="20"/>
  <c r="L221" i="20"/>
  <c r="M220" i="20"/>
  <c r="L220" i="20"/>
  <c r="M219" i="20"/>
  <c r="L219" i="20"/>
  <c r="M218" i="20"/>
  <c r="L218" i="20"/>
  <c r="M217" i="20"/>
  <c r="L217" i="20"/>
  <c r="M216" i="20"/>
  <c r="L216" i="20"/>
  <c r="M215" i="20"/>
  <c r="L215" i="20"/>
  <c r="M214" i="20"/>
  <c r="L214" i="20"/>
  <c r="M213" i="20"/>
  <c r="L213" i="20"/>
  <c r="M212" i="20"/>
  <c r="L212" i="20"/>
  <c r="M211" i="20"/>
  <c r="L211" i="20"/>
  <c r="M210" i="20"/>
  <c r="L210" i="20"/>
  <c r="M209" i="20"/>
  <c r="L209" i="20"/>
  <c r="M208" i="20"/>
  <c r="L208" i="20"/>
  <c r="M207" i="20"/>
  <c r="L207" i="20"/>
  <c r="M206" i="20"/>
  <c r="L206" i="20"/>
  <c r="M205" i="20"/>
  <c r="L205" i="20"/>
  <c r="M204" i="20"/>
  <c r="L204" i="20"/>
  <c r="M203" i="20"/>
  <c r="L203" i="20"/>
  <c r="M202" i="20"/>
  <c r="L202" i="20"/>
  <c r="M201" i="20"/>
  <c r="L201" i="20"/>
  <c r="M200" i="20"/>
  <c r="L200" i="20"/>
  <c r="M199" i="20"/>
  <c r="L199" i="20"/>
  <c r="M198" i="20"/>
  <c r="L198" i="20"/>
  <c r="M197" i="20"/>
  <c r="L197" i="20"/>
  <c r="M196" i="20"/>
  <c r="L196" i="20"/>
  <c r="M195" i="20"/>
  <c r="L195" i="20"/>
  <c r="M194" i="20"/>
  <c r="L194" i="20"/>
  <c r="M193" i="20"/>
  <c r="L193" i="20"/>
  <c r="M192" i="20"/>
  <c r="L192" i="20"/>
  <c r="M191" i="20"/>
  <c r="L191" i="20"/>
  <c r="M190" i="20"/>
  <c r="L190" i="20"/>
  <c r="M189" i="20"/>
  <c r="L189" i="20"/>
  <c r="M188" i="20"/>
  <c r="L188" i="20"/>
  <c r="M187" i="20"/>
  <c r="L187" i="20"/>
  <c r="M186" i="20"/>
  <c r="L186" i="20"/>
  <c r="M185" i="20"/>
  <c r="L185" i="20"/>
  <c r="M184" i="20"/>
  <c r="L184" i="20"/>
  <c r="M183" i="20"/>
  <c r="L183" i="20"/>
  <c r="M182" i="20"/>
  <c r="L182" i="20"/>
  <c r="M181" i="20"/>
  <c r="L181" i="20"/>
  <c r="M180" i="20"/>
  <c r="L180" i="20"/>
  <c r="M179" i="20"/>
  <c r="L179" i="20"/>
  <c r="M178" i="20"/>
  <c r="L178" i="20"/>
  <c r="M177" i="20"/>
  <c r="L177" i="20"/>
  <c r="M176" i="20"/>
  <c r="L176" i="20"/>
  <c r="M175" i="20"/>
  <c r="L175" i="20"/>
  <c r="M174" i="20"/>
  <c r="L174" i="20"/>
  <c r="M173" i="20"/>
  <c r="L173" i="20"/>
  <c r="M172" i="20"/>
  <c r="L172" i="20"/>
  <c r="M171" i="20"/>
  <c r="L171" i="20"/>
  <c r="M170" i="20"/>
  <c r="L170" i="20"/>
  <c r="M169" i="20"/>
  <c r="L169" i="20"/>
  <c r="M168" i="20"/>
  <c r="L168" i="20"/>
  <c r="M167" i="20"/>
  <c r="L167" i="20"/>
  <c r="M166" i="20"/>
  <c r="L166" i="20"/>
  <c r="M165" i="20"/>
  <c r="L165" i="20"/>
  <c r="M164" i="20"/>
  <c r="L164" i="20"/>
  <c r="M163" i="20"/>
  <c r="L163" i="20"/>
  <c r="M162" i="20"/>
  <c r="L162" i="20"/>
  <c r="M161" i="20"/>
  <c r="L161" i="20"/>
  <c r="M160" i="20"/>
  <c r="L160" i="20"/>
  <c r="M159" i="20"/>
  <c r="L159" i="20"/>
  <c r="M158" i="20"/>
  <c r="L158" i="20"/>
  <c r="M157" i="20"/>
  <c r="L157" i="20"/>
  <c r="M156" i="20"/>
  <c r="L156" i="20"/>
  <c r="M155" i="20"/>
  <c r="L155" i="20"/>
  <c r="M154" i="20"/>
  <c r="L154" i="20"/>
  <c r="M153" i="20"/>
  <c r="L153" i="20"/>
  <c r="M152" i="20"/>
  <c r="L152" i="20"/>
  <c r="M151" i="20"/>
  <c r="L151" i="20"/>
  <c r="M150" i="20"/>
  <c r="L150" i="20"/>
  <c r="M149" i="20"/>
  <c r="L149" i="20"/>
  <c r="M148" i="20"/>
  <c r="L148" i="20"/>
  <c r="M147" i="20"/>
  <c r="L147" i="20"/>
  <c r="M146" i="20"/>
  <c r="L146" i="20"/>
  <c r="M145" i="20"/>
  <c r="L145" i="20"/>
  <c r="M144" i="20"/>
  <c r="L144" i="20"/>
  <c r="M143" i="20"/>
  <c r="L143" i="20"/>
  <c r="M142" i="20"/>
  <c r="L142" i="20"/>
  <c r="M141" i="20"/>
  <c r="L141" i="20"/>
  <c r="M140" i="20"/>
  <c r="L140" i="20"/>
  <c r="M139" i="20"/>
  <c r="L139" i="20"/>
  <c r="M138" i="20"/>
  <c r="L138" i="20"/>
  <c r="M137" i="20"/>
  <c r="L137" i="20"/>
  <c r="M136" i="20"/>
  <c r="L136" i="20"/>
  <c r="M135" i="20"/>
  <c r="L135" i="20"/>
  <c r="M134" i="20"/>
  <c r="L134" i="20"/>
  <c r="M133" i="20"/>
  <c r="L133" i="20"/>
  <c r="M132" i="20"/>
  <c r="L132" i="20"/>
  <c r="M131" i="20"/>
  <c r="L131" i="20"/>
  <c r="M130" i="20"/>
  <c r="L130" i="20"/>
  <c r="M129" i="20"/>
  <c r="L129" i="20"/>
  <c r="M128" i="20"/>
  <c r="L128" i="20"/>
  <c r="M127" i="20"/>
  <c r="L127" i="20"/>
  <c r="M126" i="20"/>
  <c r="L126" i="20"/>
  <c r="M125" i="20"/>
  <c r="L125" i="20"/>
  <c r="M124" i="20"/>
  <c r="L124" i="20"/>
  <c r="M123" i="20"/>
  <c r="L123" i="20"/>
  <c r="M122" i="20"/>
  <c r="L122" i="20"/>
  <c r="M121" i="20"/>
  <c r="L121" i="20"/>
  <c r="M120" i="20"/>
  <c r="L120" i="20"/>
  <c r="M119" i="20"/>
  <c r="L119" i="20"/>
  <c r="M118" i="20"/>
  <c r="L118" i="20"/>
  <c r="M117" i="20"/>
  <c r="L117" i="20"/>
  <c r="M116" i="20"/>
  <c r="L116" i="20"/>
  <c r="M115" i="20"/>
  <c r="L115" i="20"/>
  <c r="M114" i="20"/>
  <c r="L114" i="20"/>
  <c r="M113" i="20"/>
  <c r="L113" i="20"/>
  <c r="M112" i="20"/>
  <c r="L112" i="20"/>
  <c r="M111" i="20"/>
  <c r="L111" i="20"/>
  <c r="M110" i="20"/>
  <c r="L110" i="20"/>
  <c r="M109" i="20"/>
  <c r="L109" i="20"/>
  <c r="M108" i="20"/>
  <c r="L108" i="20"/>
  <c r="M107" i="20"/>
  <c r="L107" i="20"/>
  <c r="M106" i="20"/>
  <c r="L106" i="20"/>
  <c r="M105" i="20"/>
  <c r="L105" i="20"/>
  <c r="M104" i="20"/>
  <c r="L104" i="20"/>
  <c r="M103" i="20"/>
  <c r="L103" i="20"/>
  <c r="M102" i="20"/>
  <c r="L102" i="20"/>
  <c r="M101" i="20"/>
  <c r="L101" i="20"/>
  <c r="M100" i="20"/>
  <c r="L100" i="20"/>
  <c r="M99" i="20"/>
  <c r="L99" i="20"/>
  <c r="M98" i="20"/>
  <c r="L98" i="20"/>
  <c r="M97" i="20"/>
  <c r="L97" i="20"/>
  <c r="M96" i="20"/>
  <c r="L96" i="20"/>
  <c r="M95" i="20"/>
  <c r="L95" i="20"/>
  <c r="M94" i="20"/>
  <c r="L94" i="20"/>
  <c r="M93" i="20"/>
  <c r="L93" i="20"/>
  <c r="M92" i="20"/>
  <c r="L92" i="20"/>
  <c r="M91" i="20"/>
  <c r="L91" i="20"/>
  <c r="M90" i="20"/>
  <c r="L90" i="20"/>
  <c r="M89" i="20"/>
  <c r="L89" i="20"/>
  <c r="M88" i="20"/>
  <c r="L88" i="20"/>
  <c r="M87" i="20"/>
  <c r="L87" i="20"/>
  <c r="M86" i="20"/>
  <c r="L86" i="20"/>
  <c r="M85" i="20"/>
  <c r="L85" i="20"/>
  <c r="M84" i="20"/>
  <c r="L84" i="20"/>
  <c r="M83" i="20"/>
  <c r="L83" i="20"/>
  <c r="M82" i="20"/>
  <c r="L82" i="20"/>
  <c r="M81" i="20"/>
  <c r="L81" i="20"/>
  <c r="M80" i="20"/>
  <c r="L80" i="20"/>
  <c r="M79" i="20"/>
  <c r="L79" i="20"/>
  <c r="M78" i="20"/>
  <c r="L78" i="20"/>
  <c r="M77" i="20"/>
  <c r="L77" i="20"/>
  <c r="M76" i="20"/>
  <c r="L76" i="20"/>
  <c r="M75" i="20"/>
  <c r="L75" i="20"/>
  <c r="M74" i="20"/>
  <c r="L74" i="20"/>
  <c r="M73" i="20"/>
  <c r="L73" i="20"/>
  <c r="M72" i="20"/>
  <c r="L72" i="20"/>
  <c r="M71" i="20"/>
  <c r="L71" i="20"/>
  <c r="M70" i="20"/>
  <c r="L70" i="20"/>
  <c r="M69" i="20"/>
  <c r="L69" i="20"/>
  <c r="M68" i="20"/>
  <c r="L68" i="20"/>
  <c r="M67" i="20"/>
  <c r="L67" i="20"/>
  <c r="M66" i="20"/>
  <c r="L66" i="20"/>
  <c r="M65" i="20"/>
  <c r="L65" i="20"/>
  <c r="M64" i="20"/>
  <c r="L64" i="20"/>
  <c r="M63" i="20"/>
  <c r="L63" i="20"/>
  <c r="M62" i="20"/>
  <c r="L62" i="20"/>
  <c r="M61" i="20"/>
  <c r="L61" i="20"/>
  <c r="M60" i="20"/>
  <c r="L60" i="20"/>
  <c r="M59" i="20"/>
  <c r="L59" i="20"/>
  <c r="M58" i="20"/>
  <c r="L58" i="20"/>
  <c r="M57" i="20"/>
  <c r="L57" i="20"/>
  <c r="M56" i="20"/>
  <c r="L56" i="20"/>
  <c r="M55" i="20"/>
  <c r="L55" i="20"/>
  <c r="M54" i="20"/>
  <c r="L54" i="20"/>
  <c r="M53" i="20"/>
  <c r="L53" i="20"/>
  <c r="M52" i="20"/>
  <c r="L52" i="20"/>
  <c r="M51" i="20"/>
  <c r="L51" i="20"/>
  <c r="M50" i="20"/>
  <c r="L50" i="20"/>
  <c r="M49" i="20"/>
  <c r="L49" i="20"/>
  <c r="M48" i="20"/>
  <c r="L48" i="20"/>
  <c r="M47" i="20"/>
  <c r="L47" i="20"/>
  <c r="M46" i="20"/>
  <c r="L46" i="20"/>
  <c r="M45" i="20"/>
  <c r="L45" i="20"/>
  <c r="M44" i="20"/>
  <c r="L44" i="20"/>
  <c r="M43" i="20"/>
  <c r="L43" i="20"/>
  <c r="M42" i="20"/>
  <c r="L42" i="20"/>
  <c r="M41" i="20"/>
  <c r="L41" i="20"/>
  <c r="M40" i="20"/>
  <c r="L40" i="20"/>
  <c r="M39" i="20"/>
  <c r="L39" i="20"/>
  <c r="M38" i="20"/>
  <c r="L38" i="20"/>
  <c r="M37" i="20"/>
  <c r="L37" i="20"/>
  <c r="M36" i="20"/>
  <c r="L36" i="20"/>
  <c r="M35" i="20"/>
  <c r="L35" i="20"/>
  <c r="M34" i="20"/>
  <c r="L34" i="20"/>
  <c r="M33" i="20"/>
  <c r="L33" i="20"/>
  <c r="M32" i="20"/>
  <c r="L32" i="20"/>
  <c r="M31" i="20"/>
  <c r="L31" i="20"/>
  <c r="M30" i="20"/>
  <c r="L30" i="20"/>
  <c r="M29" i="20"/>
  <c r="L29" i="20"/>
  <c r="M28" i="20"/>
  <c r="L28" i="20"/>
  <c r="M27" i="20"/>
  <c r="L27" i="20"/>
  <c r="M26" i="20"/>
  <c r="L26" i="20"/>
  <c r="M25" i="20"/>
  <c r="L25" i="20"/>
  <c r="M24" i="20"/>
  <c r="L24" i="20"/>
  <c r="M23" i="20"/>
  <c r="L23" i="20"/>
  <c r="M22" i="20"/>
  <c r="L22" i="20"/>
  <c r="M21" i="20"/>
  <c r="L21" i="20"/>
  <c r="M20" i="20"/>
  <c r="L20" i="20"/>
  <c r="M19" i="20"/>
  <c r="L19" i="20"/>
  <c r="M18" i="20"/>
  <c r="L18" i="20"/>
  <c r="M300" i="18"/>
  <c r="L300" i="18"/>
  <c r="M299" i="18"/>
  <c r="L299" i="18"/>
  <c r="M298" i="18"/>
  <c r="L298" i="18"/>
  <c r="M297" i="18"/>
  <c r="L297" i="18"/>
  <c r="M296" i="18"/>
  <c r="L296" i="18"/>
  <c r="M295" i="18"/>
  <c r="L295" i="18"/>
  <c r="M294" i="18"/>
  <c r="L294" i="18"/>
  <c r="M293" i="18"/>
  <c r="L293" i="18"/>
  <c r="M292" i="18"/>
  <c r="L292" i="18"/>
  <c r="M291" i="18"/>
  <c r="L291" i="18"/>
  <c r="M290" i="18"/>
  <c r="L290" i="18"/>
  <c r="M289" i="18"/>
  <c r="L289" i="18"/>
  <c r="M288" i="18"/>
  <c r="L288" i="18"/>
  <c r="M287" i="18"/>
  <c r="L287" i="18"/>
  <c r="M286" i="18"/>
  <c r="L286" i="18"/>
  <c r="M285" i="18"/>
  <c r="L285" i="18"/>
  <c r="M284" i="18"/>
  <c r="L284" i="18"/>
  <c r="M283" i="18"/>
  <c r="L283" i="18"/>
  <c r="M282" i="18"/>
  <c r="L282" i="18"/>
  <c r="M281" i="18"/>
  <c r="L281" i="18"/>
  <c r="M280" i="18"/>
  <c r="L280" i="18"/>
  <c r="M279" i="18"/>
  <c r="L279" i="18"/>
  <c r="M278" i="18"/>
  <c r="L278" i="18"/>
  <c r="M277" i="18"/>
  <c r="L277" i="18"/>
  <c r="M276" i="18"/>
  <c r="L276" i="18"/>
  <c r="M275" i="18"/>
  <c r="L275" i="18"/>
  <c r="M274" i="18"/>
  <c r="L274" i="18"/>
  <c r="M273" i="18"/>
  <c r="L273" i="18"/>
  <c r="M272" i="18"/>
  <c r="L272" i="18"/>
  <c r="M271" i="18"/>
  <c r="L271" i="18"/>
  <c r="M270" i="18"/>
  <c r="L270" i="18"/>
  <c r="M269" i="18"/>
  <c r="L269" i="18"/>
  <c r="M268" i="18"/>
  <c r="L268" i="18"/>
  <c r="M267" i="18"/>
  <c r="L267" i="18"/>
  <c r="M266" i="18"/>
  <c r="L266" i="18"/>
  <c r="M265" i="18"/>
  <c r="L265" i="18"/>
  <c r="M264" i="18"/>
  <c r="L264" i="18"/>
  <c r="M263" i="18"/>
  <c r="L263" i="18"/>
  <c r="M262" i="18"/>
  <c r="L262" i="18"/>
  <c r="M261" i="18"/>
  <c r="L261" i="18"/>
  <c r="M260" i="18"/>
  <c r="L260" i="18"/>
  <c r="M259" i="18"/>
  <c r="L259" i="18"/>
  <c r="M258" i="18"/>
  <c r="L258" i="18"/>
  <c r="M257" i="18"/>
  <c r="L257" i="18"/>
  <c r="M256" i="18"/>
  <c r="L256" i="18"/>
  <c r="M255" i="18"/>
  <c r="L255" i="18"/>
  <c r="M254" i="18"/>
  <c r="L254" i="18"/>
  <c r="M253" i="18"/>
  <c r="L253" i="18"/>
  <c r="M252" i="18"/>
  <c r="L252" i="18"/>
  <c r="M251" i="18"/>
  <c r="L251" i="18"/>
  <c r="M250" i="18"/>
  <c r="L250" i="18"/>
  <c r="M249" i="18"/>
  <c r="L249" i="18"/>
  <c r="M248" i="18"/>
  <c r="L248" i="18"/>
  <c r="M247" i="18"/>
  <c r="L247" i="18"/>
  <c r="M246" i="18"/>
  <c r="L246" i="18"/>
  <c r="M245" i="18"/>
  <c r="L245" i="18"/>
  <c r="M244" i="18"/>
  <c r="L244" i="18"/>
  <c r="M243" i="18"/>
  <c r="L243" i="18"/>
  <c r="M242" i="18"/>
  <c r="L242" i="18"/>
  <c r="M241" i="18"/>
  <c r="L241" i="18"/>
  <c r="M240" i="18"/>
  <c r="L240" i="18"/>
  <c r="M239" i="18"/>
  <c r="L239" i="18"/>
  <c r="M238" i="18"/>
  <c r="L238" i="18"/>
  <c r="M237" i="18"/>
  <c r="L237" i="18"/>
  <c r="M236" i="18"/>
  <c r="L236" i="18"/>
  <c r="M235" i="18"/>
  <c r="L235" i="18"/>
  <c r="M234" i="18"/>
  <c r="L234" i="18"/>
  <c r="M233" i="18"/>
  <c r="L233" i="18"/>
  <c r="M232" i="18"/>
  <c r="L232" i="18"/>
  <c r="M231" i="18"/>
  <c r="L231" i="18"/>
  <c r="M230" i="18"/>
  <c r="L230" i="18"/>
  <c r="M229" i="18"/>
  <c r="L229" i="18"/>
  <c r="M228" i="18"/>
  <c r="L228" i="18"/>
  <c r="M227" i="18"/>
  <c r="L227" i="18"/>
  <c r="M226" i="18"/>
  <c r="L226" i="18"/>
  <c r="M225" i="18"/>
  <c r="L225" i="18"/>
  <c r="M224" i="18"/>
  <c r="L224" i="18"/>
  <c r="M223" i="18"/>
  <c r="L223" i="18"/>
  <c r="M222" i="18"/>
  <c r="L222" i="18"/>
  <c r="M221" i="18"/>
  <c r="L221" i="18"/>
  <c r="M220" i="18"/>
  <c r="L220" i="18"/>
  <c r="M219" i="18"/>
  <c r="L219" i="18"/>
  <c r="M218" i="18"/>
  <c r="L218" i="18"/>
  <c r="M217" i="18"/>
  <c r="L217" i="18"/>
  <c r="M216" i="18"/>
  <c r="L216" i="18"/>
  <c r="M215" i="18"/>
  <c r="L215" i="18"/>
  <c r="M214" i="18"/>
  <c r="L214" i="18"/>
  <c r="M213" i="18"/>
  <c r="L213" i="18"/>
  <c r="M212" i="18"/>
  <c r="L212" i="18"/>
  <c r="M211" i="18"/>
  <c r="L211" i="18"/>
  <c r="M210" i="18"/>
  <c r="L210" i="18"/>
  <c r="M209" i="18"/>
  <c r="L209" i="18"/>
  <c r="M208" i="18"/>
  <c r="L208" i="18"/>
  <c r="M207" i="18"/>
  <c r="L207" i="18"/>
  <c r="M206" i="18"/>
  <c r="L206" i="18"/>
  <c r="M205" i="18"/>
  <c r="L205" i="18"/>
  <c r="M204" i="18"/>
  <c r="L204" i="18"/>
  <c r="M203" i="18"/>
  <c r="L203" i="18"/>
  <c r="M202" i="18"/>
  <c r="L202" i="18"/>
  <c r="M201" i="18"/>
  <c r="L201" i="18"/>
  <c r="M200" i="18"/>
  <c r="L200" i="18"/>
  <c r="M199" i="18"/>
  <c r="L199" i="18"/>
  <c r="M198" i="18"/>
  <c r="L198" i="18"/>
  <c r="M197" i="18"/>
  <c r="L197" i="18"/>
  <c r="M196" i="18"/>
  <c r="L196" i="18"/>
  <c r="M195" i="18"/>
  <c r="L195" i="18"/>
  <c r="M194" i="18"/>
  <c r="L194" i="18"/>
  <c r="M193" i="18"/>
  <c r="L193" i="18"/>
  <c r="M192" i="18"/>
  <c r="L192" i="18"/>
  <c r="M191" i="18"/>
  <c r="L191" i="18"/>
  <c r="M190" i="18"/>
  <c r="L190" i="18"/>
  <c r="M189" i="18"/>
  <c r="L189" i="18"/>
  <c r="M188" i="18"/>
  <c r="L188" i="18"/>
  <c r="M187" i="18"/>
  <c r="L187" i="18"/>
  <c r="M186" i="18"/>
  <c r="L186" i="18"/>
  <c r="M185" i="18"/>
  <c r="L185" i="18"/>
  <c r="M184" i="18"/>
  <c r="L184" i="18"/>
  <c r="M183" i="18"/>
  <c r="L183" i="18"/>
  <c r="M182" i="18"/>
  <c r="L182" i="18"/>
  <c r="M181" i="18"/>
  <c r="L181" i="18"/>
  <c r="M180" i="18"/>
  <c r="L180" i="18"/>
  <c r="M179" i="18"/>
  <c r="L179" i="18"/>
  <c r="M178" i="18"/>
  <c r="L178" i="18"/>
  <c r="M177" i="18"/>
  <c r="L177" i="18"/>
  <c r="M176" i="18"/>
  <c r="L176" i="18"/>
  <c r="M175" i="18"/>
  <c r="L175" i="18"/>
  <c r="M174" i="18"/>
  <c r="L174" i="18"/>
  <c r="M173" i="18"/>
  <c r="L173" i="18"/>
  <c r="M172" i="18"/>
  <c r="L172" i="18"/>
  <c r="M171" i="18"/>
  <c r="L171" i="18"/>
  <c r="M170" i="18"/>
  <c r="L170" i="18"/>
  <c r="M169" i="18"/>
  <c r="L169" i="18"/>
  <c r="M168" i="18"/>
  <c r="L168" i="18"/>
  <c r="M167" i="18"/>
  <c r="L167" i="18"/>
  <c r="M166" i="18"/>
  <c r="L166" i="18"/>
  <c r="M165" i="18"/>
  <c r="L165" i="18"/>
  <c r="M164" i="18"/>
  <c r="L164" i="18"/>
  <c r="M163" i="18"/>
  <c r="L163" i="18"/>
  <c r="M162" i="18"/>
  <c r="L162" i="18"/>
  <c r="M161" i="18"/>
  <c r="L161" i="18"/>
  <c r="M160" i="18"/>
  <c r="L160" i="18"/>
  <c r="M159" i="18"/>
  <c r="L159" i="18"/>
  <c r="M158" i="18"/>
  <c r="L158" i="18"/>
  <c r="M157" i="18"/>
  <c r="L157" i="18"/>
  <c r="M156" i="18"/>
  <c r="L156" i="18"/>
  <c r="M155" i="18"/>
  <c r="L155" i="18"/>
  <c r="M154" i="18"/>
  <c r="L154" i="18"/>
  <c r="M153" i="18"/>
  <c r="L153" i="18"/>
  <c r="M152" i="18"/>
  <c r="L152" i="18"/>
  <c r="M151" i="18"/>
  <c r="L151" i="18"/>
  <c r="M150" i="18"/>
  <c r="L150" i="18"/>
  <c r="M149" i="18"/>
  <c r="L149" i="18"/>
  <c r="M148" i="18"/>
  <c r="L148" i="18"/>
  <c r="M147" i="18"/>
  <c r="L147" i="18"/>
  <c r="M146" i="18"/>
  <c r="L146" i="18"/>
  <c r="M145" i="18"/>
  <c r="L145" i="18"/>
  <c r="M144" i="18"/>
  <c r="L144" i="18"/>
  <c r="M143" i="18"/>
  <c r="L143" i="18"/>
  <c r="M142" i="18"/>
  <c r="L142" i="18"/>
  <c r="M141" i="18"/>
  <c r="L141" i="18"/>
  <c r="M140" i="18"/>
  <c r="L140" i="18"/>
  <c r="M139" i="18"/>
  <c r="L139" i="18"/>
  <c r="M138" i="18"/>
  <c r="L138" i="18"/>
  <c r="M137" i="18"/>
  <c r="L137" i="18"/>
  <c r="M136" i="18"/>
  <c r="L136" i="18"/>
  <c r="M135" i="18"/>
  <c r="L135" i="18"/>
  <c r="M134" i="18"/>
  <c r="L134" i="18"/>
  <c r="M133" i="18"/>
  <c r="L133" i="18"/>
  <c r="M132" i="18"/>
  <c r="L132" i="18"/>
  <c r="M131" i="18"/>
  <c r="L131" i="18"/>
  <c r="M130" i="18"/>
  <c r="L130" i="18"/>
  <c r="M129" i="18"/>
  <c r="L129" i="18"/>
  <c r="M128" i="18"/>
  <c r="L128" i="18"/>
  <c r="M127" i="18"/>
  <c r="L127" i="18"/>
  <c r="M126" i="18"/>
  <c r="L126" i="18"/>
  <c r="M125" i="18"/>
  <c r="L125" i="18"/>
  <c r="M124" i="18"/>
  <c r="L124" i="18"/>
  <c r="M123" i="18"/>
  <c r="L123" i="18"/>
  <c r="M122" i="18"/>
  <c r="L122" i="18"/>
  <c r="M121" i="18"/>
  <c r="L121" i="18"/>
  <c r="M120" i="18"/>
  <c r="L120" i="18"/>
  <c r="M119" i="18"/>
  <c r="L119" i="18"/>
  <c r="M118" i="18"/>
  <c r="L118" i="18"/>
  <c r="M117" i="18"/>
  <c r="L117" i="18"/>
  <c r="M116" i="18"/>
  <c r="L116" i="18"/>
  <c r="M115" i="18"/>
  <c r="L115" i="18"/>
  <c r="M114" i="18"/>
  <c r="L114" i="18"/>
  <c r="M113" i="18"/>
  <c r="L113" i="18"/>
  <c r="M112" i="18"/>
  <c r="L112" i="18"/>
  <c r="M111" i="18"/>
  <c r="L111" i="18"/>
  <c r="M110" i="18"/>
  <c r="L110" i="18"/>
  <c r="M109" i="18"/>
  <c r="L109" i="18"/>
  <c r="M108" i="18"/>
  <c r="L108" i="18"/>
  <c r="M107" i="18"/>
  <c r="L107" i="18"/>
  <c r="M106" i="18"/>
  <c r="L106" i="18"/>
  <c r="M105" i="18"/>
  <c r="L105" i="18"/>
  <c r="M104" i="18"/>
  <c r="L104" i="18"/>
  <c r="M103" i="18"/>
  <c r="L103" i="18"/>
  <c r="M102" i="18"/>
  <c r="L102" i="18"/>
  <c r="M101" i="18"/>
  <c r="L101" i="18"/>
  <c r="M100" i="18"/>
  <c r="L100" i="18"/>
  <c r="M99" i="18"/>
  <c r="L99" i="18"/>
  <c r="M98" i="18"/>
  <c r="L98" i="18"/>
  <c r="M97" i="18"/>
  <c r="L97" i="18"/>
  <c r="M96" i="18"/>
  <c r="L96" i="18"/>
  <c r="M95" i="18"/>
  <c r="L95" i="18"/>
  <c r="M94" i="18"/>
  <c r="L94" i="18"/>
  <c r="M93" i="18"/>
  <c r="L93" i="18"/>
  <c r="M92" i="18"/>
  <c r="L92" i="18"/>
  <c r="M91" i="18"/>
  <c r="L91" i="18"/>
  <c r="M90" i="18"/>
  <c r="L90" i="18"/>
  <c r="M89" i="18"/>
  <c r="L89" i="18"/>
  <c r="M88" i="18"/>
  <c r="L88" i="18"/>
  <c r="M87" i="18"/>
  <c r="L87" i="18"/>
  <c r="M86" i="18"/>
  <c r="L86" i="18"/>
  <c r="M85" i="18"/>
  <c r="L85" i="18"/>
  <c r="M84" i="18"/>
  <c r="L84" i="18"/>
  <c r="M83" i="18"/>
  <c r="L83" i="18"/>
  <c r="M82" i="18"/>
  <c r="L82" i="18"/>
  <c r="M81" i="18"/>
  <c r="L81" i="18"/>
  <c r="M80" i="18"/>
  <c r="L80" i="18"/>
  <c r="M79" i="18"/>
  <c r="L79" i="18"/>
  <c r="M78" i="18"/>
  <c r="L78" i="18"/>
  <c r="M77" i="18"/>
  <c r="L77" i="18"/>
  <c r="M76" i="18"/>
  <c r="L76" i="18"/>
  <c r="M75" i="18"/>
  <c r="L75" i="18"/>
  <c r="M74" i="18"/>
  <c r="L74" i="18"/>
  <c r="M73" i="18"/>
  <c r="L73" i="18"/>
  <c r="M72" i="18"/>
  <c r="L72" i="18"/>
  <c r="M71" i="18"/>
  <c r="L71" i="18"/>
  <c r="M70" i="18"/>
  <c r="L70" i="18"/>
  <c r="M69" i="18"/>
  <c r="L69" i="18"/>
  <c r="M68" i="18"/>
  <c r="L68" i="18"/>
  <c r="M67" i="18"/>
  <c r="L67" i="18"/>
  <c r="M66" i="18"/>
  <c r="L66" i="18"/>
  <c r="M65" i="18"/>
  <c r="L65" i="18"/>
  <c r="M64" i="18"/>
  <c r="L64" i="18"/>
  <c r="M63" i="18"/>
  <c r="L63" i="18"/>
  <c r="M62" i="18"/>
  <c r="L62" i="18"/>
  <c r="M61" i="18"/>
  <c r="L61" i="18"/>
  <c r="M60" i="18"/>
  <c r="L60" i="18"/>
  <c r="M59" i="18"/>
  <c r="L59" i="18"/>
  <c r="M58" i="18"/>
  <c r="L58" i="18"/>
  <c r="M57" i="18"/>
  <c r="L57" i="18"/>
  <c r="M56" i="18"/>
  <c r="L56" i="18"/>
  <c r="M55" i="18"/>
  <c r="L55" i="18"/>
  <c r="M54" i="18"/>
  <c r="L54" i="18"/>
  <c r="M53" i="18"/>
  <c r="L53" i="18"/>
  <c r="M52" i="18"/>
  <c r="L52" i="18"/>
  <c r="M51" i="18"/>
  <c r="L51" i="18"/>
  <c r="M50" i="18"/>
  <c r="L50" i="18"/>
  <c r="M49" i="18"/>
  <c r="L49" i="18"/>
  <c r="M48" i="18"/>
  <c r="L48" i="18"/>
  <c r="M47" i="18"/>
  <c r="L47" i="18"/>
  <c r="M46" i="18"/>
  <c r="L46" i="18"/>
  <c r="M45" i="18"/>
  <c r="L45" i="18"/>
  <c r="M44" i="18"/>
  <c r="L44" i="18"/>
  <c r="M43" i="18"/>
  <c r="L43" i="18"/>
  <c r="M42" i="18"/>
  <c r="L42" i="18"/>
  <c r="M41" i="18"/>
  <c r="L41" i="18"/>
  <c r="M40" i="18"/>
  <c r="L40" i="18"/>
  <c r="M39" i="18"/>
  <c r="L39" i="18"/>
  <c r="M38" i="18"/>
  <c r="L38" i="18"/>
  <c r="M37" i="18"/>
  <c r="L37" i="18"/>
  <c r="M36" i="18"/>
  <c r="L36" i="18"/>
  <c r="M35" i="18"/>
  <c r="L35" i="18"/>
  <c r="M34" i="18"/>
  <c r="L34" i="18"/>
  <c r="M33" i="18"/>
  <c r="L33" i="18"/>
  <c r="M32" i="18"/>
  <c r="L32" i="18"/>
  <c r="M31" i="18"/>
  <c r="L31" i="18"/>
  <c r="M30" i="18"/>
  <c r="L30" i="18"/>
  <c r="M29" i="18"/>
  <c r="L29" i="18"/>
  <c r="M28" i="18"/>
  <c r="L28" i="18"/>
  <c r="M300" i="16"/>
  <c r="L300" i="16"/>
  <c r="M299" i="16"/>
  <c r="L299" i="16"/>
  <c r="M298" i="16"/>
  <c r="L298" i="16"/>
  <c r="M297" i="16"/>
  <c r="L297" i="16"/>
  <c r="M296" i="16"/>
  <c r="L296" i="16"/>
  <c r="M295" i="16"/>
  <c r="L295" i="16"/>
  <c r="M294" i="16"/>
  <c r="L294" i="16"/>
  <c r="M293" i="16"/>
  <c r="L293" i="16"/>
  <c r="M292" i="16"/>
  <c r="L292" i="16"/>
  <c r="M291" i="16"/>
  <c r="L291" i="16"/>
  <c r="M290" i="16"/>
  <c r="L290" i="16"/>
  <c r="M289" i="16"/>
  <c r="L289" i="16"/>
  <c r="M288" i="16"/>
  <c r="L288" i="16"/>
  <c r="M287" i="16"/>
  <c r="L287" i="16"/>
  <c r="M286" i="16"/>
  <c r="L286" i="16"/>
  <c r="M285" i="16"/>
  <c r="L285" i="16"/>
  <c r="M284" i="16"/>
  <c r="L284" i="16"/>
  <c r="M283" i="16"/>
  <c r="L283" i="16"/>
  <c r="M282" i="16"/>
  <c r="L282" i="16"/>
  <c r="M281" i="16"/>
  <c r="L281" i="16"/>
  <c r="M280" i="16"/>
  <c r="L280" i="16"/>
  <c r="M279" i="16"/>
  <c r="L279" i="16"/>
  <c r="M278" i="16"/>
  <c r="L278" i="16"/>
  <c r="M277" i="16"/>
  <c r="L277" i="16"/>
  <c r="M276" i="16"/>
  <c r="L276" i="16"/>
  <c r="M275" i="16"/>
  <c r="L275" i="16"/>
  <c r="M274" i="16"/>
  <c r="L274" i="16"/>
  <c r="M273" i="16"/>
  <c r="L273" i="16"/>
  <c r="M272" i="16"/>
  <c r="L272" i="16"/>
  <c r="M271" i="16"/>
  <c r="L271" i="16"/>
  <c r="M270" i="16"/>
  <c r="L270" i="16"/>
  <c r="M269" i="16"/>
  <c r="L269" i="16"/>
  <c r="M268" i="16"/>
  <c r="L268" i="16"/>
  <c r="M267" i="16"/>
  <c r="L267" i="16"/>
  <c r="M266" i="16"/>
  <c r="L266" i="16"/>
  <c r="M265" i="16"/>
  <c r="L265" i="16"/>
  <c r="M264" i="16"/>
  <c r="L264" i="16"/>
  <c r="M263" i="16"/>
  <c r="L263" i="16"/>
  <c r="M262" i="16"/>
  <c r="L262" i="16"/>
  <c r="M261" i="16"/>
  <c r="L261" i="16"/>
  <c r="M260" i="16"/>
  <c r="L260" i="16"/>
  <c r="M259" i="16"/>
  <c r="L259" i="16"/>
  <c r="M258" i="16"/>
  <c r="L258" i="16"/>
  <c r="M257" i="16"/>
  <c r="L257" i="16"/>
  <c r="M256" i="16"/>
  <c r="L256" i="16"/>
  <c r="M255" i="16"/>
  <c r="L255" i="16"/>
  <c r="M254" i="16"/>
  <c r="L254" i="16"/>
  <c r="M253" i="16"/>
  <c r="L253" i="16"/>
  <c r="M252" i="16"/>
  <c r="L252" i="16"/>
  <c r="M251" i="16"/>
  <c r="L251" i="16"/>
  <c r="M250" i="16"/>
  <c r="L250" i="16"/>
  <c r="M249" i="16"/>
  <c r="L249" i="16"/>
  <c r="M248" i="16"/>
  <c r="L248" i="16"/>
  <c r="M247" i="16"/>
  <c r="L247" i="16"/>
  <c r="M246" i="16"/>
  <c r="L246" i="16"/>
  <c r="M245" i="16"/>
  <c r="L245" i="16"/>
  <c r="M244" i="16"/>
  <c r="L244" i="16"/>
  <c r="M243" i="16"/>
  <c r="L243" i="16"/>
  <c r="M242" i="16"/>
  <c r="L242" i="16"/>
  <c r="M241" i="16"/>
  <c r="L241" i="16"/>
  <c r="M240" i="16"/>
  <c r="L240" i="16"/>
  <c r="M239" i="16"/>
  <c r="L239" i="16"/>
  <c r="M238" i="16"/>
  <c r="L238" i="16"/>
  <c r="M237" i="16"/>
  <c r="L237" i="16"/>
  <c r="M236" i="16"/>
  <c r="L236" i="16"/>
  <c r="M235" i="16"/>
  <c r="L235" i="16"/>
  <c r="M234" i="16"/>
  <c r="L234" i="16"/>
  <c r="M233" i="16"/>
  <c r="L233" i="16"/>
  <c r="M232" i="16"/>
  <c r="L232" i="16"/>
  <c r="M231" i="16"/>
  <c r="L231" i="16"/>
  <c r="M230" i="16"/>
  <c r="L230" i="16"/>
  <c r="M229" i="16"/>
  <c r="L229" i="16"/>
  <c r="M228" i="16"/>
  <c r="L228" i="16"/>
  <c r="M227" i="16"/>
  <c r="L227" i="16"/>
  <c r="M226" i="16"/>
  <c r="L226" i="16"/>
  <c r="M225" i="16"/>
  <c r="L225" i="16"/>
  <c r="M224" i="16"/>
  <c r="L224" i="16"/>
  <c r="M223" i="16"/>
  <c r="L223" i="16"/>
  <c r="M222" i="16"/>
  <c r="L222" i="16"/>
  <c r="M221" i="16"/>
  <c r="L221" i="16"/>
  <c r="M220" i="16"/>
  <c r="L220" i="16"/>
  <c r="M219" i="16"/>
  <c r="L219" i="16"/>
  <c r="M218" i="16"/>
  <c r="L218" i="16"/>
  <c r="M217" i="16"/>
  <c r="L217" i="16"/>
  <c r="M216" i="16"/>
  <c r="L216" i="16"/>
  <c r="M215" i="16"/>
  <c r="L215" i="16"/>
  <c r="M214" i="16"/>
  <c r="L214" i="16"/>
  <c r="M213" i="16"/>
  <c r="L213" i="16"/>
  <c r="M212" i="16"/>
  <c r="L212" i="16"/>
  <c r="M211" i="16"/>
  <c r="L211" i="16"/>
  <c r="M210" i="16"/>
  <c r="L210" i="16"/>
  <c r="M209" i="16"/>
  <c r="L209" i="16"/>
  <c r="M208" i="16"/>
  <c r="L208" i="16"/>
  <c r="M207" i="16"/>
  <c r="L207" i="16"/>
  <c r="M206" i="16"/>
  <c r="L206" i="16"/>
  <c r="M205" i="16"/>
  <c r="L205" i="16"/>
  <c r="M204" i="16"/>
  <c r="L204" i="16"/>
  <c r="M203" i="16"/>
  <c r="L203" i="16"/>
  <c r="M202" i="16"/>
  <c r="L202" i="16"/>
  <c r="M201" i="16"/>
  <c r="L201" i="16"/>
  <c r="M200" i="16"/>
  <c r="L200" i="16"/>
  <c r="M199" i="16"/>
  <c r="L199" i="16"/>
  <c r="M198" i="16"/>
  <c r="L198" i="16"/>
  <c r="M197" i="16"/>
  <c r="L197" i="16"/>
  <c r="M196" i="16"/>
  <c r="L196" i="16"/>
  <c r="M195" i="16"/>
  <c r="L195" i="16"/>
  <c r="M194" i="16"/>
  <c r="L194" i="16"/>
  <c r="M193" i="16"/>
  <c r="L193" i="16"/>
  <c r="M192" i="16"/>
  <c r="L192" i="16"/>
  <c r="M191" i="16"/>
  <c r="L191" i="16"/>
  <c r="M190" i="16"/>
  <c r="L190" i="16"/>
  <c r="M189" i="16"/>
  <c r="L189" i="16"/>
  <c r="M188" i="16"/>
  <c r="L188" i="16"/>
  <c r="M187" i="16"/>
  <c r="L187" i="16"/>
  <c r="M186" i="16"/>
  <c r="L186" i="16"/>
  <c r="M185" i="16"/>
  <c r="L185" i="16"/>
  <c r="M184" i="16"/>
  <c r="L184" i="16"/>
  <c r="M183" i="16"/>
  <c r="L183" i="16"/>
  <c r="M182" i="16"/>
  <c r="L182" i="16"/>
  <c r="M181" i="16"/>
  <c r="L181" i="16"/>
  <c r="M180" i="16"/>
  <c r="L180" i="16"/>
  <c r="M179" i="16"/>
  <c r="L179" i="16"/>
  <c r="M178" i="16"/>
  <c r="L178" i="16"/>
  <c r="M177" i="16"/>
  <c r="L177" i="16"/>
  <c r="M176" i="16"/>
  <c r="L176" i="16"/>
  <c r="M175" i="16"/>
  <c r="L175" i="16"/>
  <c r="M174" i="16"/>
  <c r="L174" i="16"/>
  <c r="M173" i="16"/>
  <c r="L173" i="16"/>
  <c r="M172" i="16"/>
  <c r="L172" i="16"/>
  <c r="M171" i="16"/>
  <c r="L171" i="16"/>
  <c r="M170" i="16"/>
  <c r="L170" i="16"/>
  <c r="M169" i="16"/>
  <c r="L169" i="16"/>
  <c r="M168" i="16"/>
  <c r="L168" i="16"/>
  <c r="M167" i="16"/>
  <c r="L167" i="16"/>
  <c r="M166" i="16"/>
  <c r="L166" i="16"/>
  <c r="M165" i="16"/>
  <c r="L165" i="16"/>
  <c r="M164" i="16"/>
  <c r="L164" i="16"/>
  <c r="M163" i="16"/>
  <c r="L163" i="16"/>
  <c r="M162" i="16"/>
  <c r="L162" i="16"/>
  <c r="M161" i="16"/>
  <c r="L161" i="16"/>
  <c r="M160" i="16"/>
  <c r="L160" i="16"/>
  <c r="M159" i="16"/>
  <c r="L159" i="16"/>
  <c r="M158" i="16"/>
  <c r="L158" i="16"/>
  <c r="M157" i="16"/>
  <c r="L157" i="16"/>
  <c r="M156" i="16"/>
  <c r="L156" i="16"/>
  <c r="M155" i="16"/>
  <c r="L155" i="16"/>
  <c r="M154" i="16"/>
  <c r="L154" i="16"/>
  <c r="M153" i="16"/>
  <c r="L153" i="16"/>
  <c r="M152" i="16"/>
  <c r="L152" i="16"/>
  <c r="M151" i="16"/>
  <c r="L151" i="16"/>
  <c r="M150" i="16"/>
  <c r="L150" i="16"/>
  <c r="M149" i="16"/>
  <c r="L149" i="16"/>
  <c r="M148" i="16"/>
  <c r="L148" i="16"/>
  <c r="M147" i="16"/>
  <c r="L147" i="16"/>
  <c r="M146" i="16"/>
  <c r="L146" i="16"/>
  <c r="M145" i="16"/>
  <c r="L145" i="16"/>
  <c r="M144" i="16"/>
  <c r="L144" i="16"/>
  <c r="M143" i="16"/>
  <c r="L143" i="16"/>
  <c r="M142" i="16"/>
  <c r="L142" i="16"/>
  <c r="M141" i="16"/>
  <c r="L141" i="16"/>
  <c r="M140" i="16"/>
  <c r="L140" i="16"/>
  <c r="M139" i="16"/>
  <c r="L139" i="16"/>
  <c r="M138" i="16"/>
  <c r="L138" i="16"/>
  <c r="M137" i="16"/>
  <c r="L137" i="16"/>
  <c r="M136" i="16"/>
  <c r="L136" i="16"/>
  <c r="M135" i="16"/>
  <c r="L135" i="16"/>
  <c r="M134" i="16"/>
  <c r="L134" i="16"/>
  <c r="M133" i="16"/>
  <c r="L133" i="16"/>
  <c r="M132" i="16"/>
  <c r="L132" i="16"/>
  <c r="M131" i="16"/>
  <c r="L131" i="16"/>
  <c r="M130" i="16"/>
  <c r="L130" i="16"/>
  <c r="M129" i="16"/>
  <c r="L129" i="16"/>
  <c r="M128" i="16"/>
  <c r="L128" i="16"/>
  <c r="M127" i="16"/>
  <c r="L127" i="16"/>
  <c r="M126" i="16"/>
  <c r="L126" i="16"/>
  <c r="M125" i="16"/>
  <c r="L125" i="16"/>
  <c r="M124" i="16"/>
  <c r="L124" i="16"/>
  <c r="M123" i="16"/>
  <c r="L123" i="16"/>
  <c r="M122" i="16"/>
  <c r="L122" i="16"/>
  <c r="M121" i="16"/>
  <c r="L121" i="16"/>
  <c r="M120" i="16"/>
  <c r="L120" i="16"/>
  <c r="M119" i="16"/>
  <c r="L119" i="16"/>
  <c r="M118" i="16"/>
  <c r="L118" i="16"/>
  <c r="M117" i="16"/>
  <c r="L117" i="16"/>
  <c r="M116" i="16"/>
  <c r="L116" i="16"/>
  <c r="M115" i="16"/>
  <c r="L115" i="16"/>
  <c r="M114" i="16"/>
  <c r="L114" i="16"/>
  <c r="M113" i="16"/>
  <c r="L113" i="16"/>
  <c r="M112" i="16"/>
  <c r="L112" i="16"/>
  <c r="M111" i="16"/>
  <c r="L111" i="16"/>
  <c r="M110" i="16"/>
  <c r="L110" i="16"/>
  <c r="M109" i="16"/>
  <c r="L109" i="16"/>
  <c r="M108" i="16"/>
  <c r="L108" i="16"/>
  <c r="M107" i="16"/>
  <c r="L107" i="16"/>
  <c r="M106" i="16"/>
  <c r="L106" i="16"/>
  <c r="M105" i="16"/>
  <c r="L105" i="16"/>
  <c r="M104" i="16"/>
  <c r="L104" i="16"/>
  <c r="M103" i="16"/>
  <c r="L103" i="16"/>
  <c r="M102" i="16"/>
  <c r="L102" i="16"/>
  <c r="M101" i="16"/>
  <c r="L101" i="16"/>
  <c r="M100" i="16"/>
  <c r="L100" i="16"/>
  <c r="M99" i="16"/>
  <c r="L99" i="16"/>
  <c r="M98" i="16"/>
  <c r="L98" i="16"/>
  <c r="M97" i="16"/>
  <c r="L97" i="16"/>
  <c r="M96" i="16"/>
  <c r="L96" i="16"/>
  <c r="M95" i="16"/>
  <c r="L95" i="16"/>
  <c r="M94" i="16"/>
  <c r="L94" i="16"/>
  <c r="M93" i="16"/>
  <c r="L93" i="16"/>
  <c r="M92" i="16"/>
  <c r="L92" i="16"/>
  <c r="M91" i="16"/>
  <c r="L91" i="16"/>
  <c r="M90" i="16"/>
  <c r="L90" i="16"/>
  <c r="M89" i="16"/>
  <c r="L89" i="16"/>
  <c r="M88" i="16"/>
  <c r="L88" i="16"/>
  <c r="M87" i="16"/>
  <c r="L87" i="16"/>
  <c r="M86" i="16"/>
  <c r="L86" i="16"/>
  <c r="M85" i="16"/>
  <c r="L85" i="16"/>
  <c r="M84" i="16"/>
  <c r="L84" i="16"/>
  <c r="M83" i="16"/>
  <c r="L83" i="16"/>
  <c r="M82" i="16"/>
  <c r="L82" i="16"/>
  <c r="M81" i="16"/>
  <c r="L81" i="16"/>
  <c r="M80" i="16"/>
  <c r="L80" i="16"/>
  <c r="M79" i="16"/>
  <c r="L79" i="16"/>
  <c r="M78" i="16"/>
  <c r="L78" i="16"/>
  <c r="M77" i="16"/>
  <c r="L77" i="16"/>
  <c r="M76" i="16"/>
  <c r="L76" i="16"/>
  <c r="M75" i="16"/>
  <c r="L75" i="16"/>
  <c r="M74" i="16"/>
  <c r="L74" i="16"/>
  <c r="M73" i="16"/>
  <c r="L73" i="16"/>
  <c r="M72" i="16"/>
  <c r="L72" i="16"/>
  <c r="M71" i="16"/>
  <c r="L71" i="16"/>
  <c r="M70" i="16"/>
  <c r="L70" i="16"/>
  <c r="M69" i="16"/>
  <c r="L69" i="16"/>
  <c r="M68" i="16"/>
  <c r="L68" i="16"/>
  <c r="M67" i="16"/>
  <c r="L67" i="16"/>
  <c r="M66" i="16"/>
  <c r="L66" i="16"/>
  <c r="M65" i="16"/>
  <c r="L65" i="16"/>
  <c r="M64" i="16"/>
  <c r="L64" i="16"/>
  <c r="M63" i="16"/>
  <c r="L63" i="16"/>
  <c r="M62" i="16"/>
  <c r="L62" i="16"/>
  <c r="M61" i="16"/>
  <c r="L61" i="16"/>
  <c r="M60" i="16"/>
  <c r="L60" i="16"/>
  <c r="M59" i="16"/>
  <c r="L59" i="16"/>
  <c r="M58" i="16"/>
  <c r="L58" i="16"/>
  <c r="M57" i="16"/>
  <c r="L57" i="16"/>
  <c r="M56" i="16"/>
  <c r="L56" i="16"/>
  <c r="M55" i="16"/>
  <c r="L55" i="16"/>
  <c r="M54" i="16"/>
  <c r="L54" i="16"/>
  <c r="M53" i="16"/>
  <c r="L53" i="16"/>
  <c r="M52" i="16"/>
  <c r="L52" i="16"/>
  <c r="M51" i="16"/>
  <c r="L51" i="16"/>
  <c r="M50" i="16"/>
  <c r="L50" i="16"/>
  <c r="M49" i="16"/>
  <c r="L49" i="16"/>
  <c r="M48" i="16"/>
  <c r="L48" i="16"/>
  <c r="M47" i="16"/>
  <c r="L47" i="16"/>
  <c r="M46" i="16"/>
  <c r="L46" i="16"/>
  <c r="M45" i="16"/>
  <c r="L45" i="16"/>
  <c r="M44" i="16"/>
  <c r="L44" i="16"/>
  <c r="M43" i="16"/>
  <c r="L43" i="16"/>
  <c r="M42" i="16"/>
  <c r="L42" i="16"/>
  <c r="M41" i="16"/>
  <c r="L41" i="16"/>
  <c r="M40" i="16"/>
  <c r="L40" i="16"/>
  <c r="M39" i="16"/>
  <c r="L39" i="16"/>
  <c r="M38" i="16"/>
  <c r="L38" i="16"/>
  <c r="M37" i="16"/>
  <c r="L37" i="16"/>
  <c r="M36" i="16"/>
  <c r="L36" i="16"/>
  <c r="M35" i="16"/>
  <c r="L35" i="16"/>
  <c r="M34" i="16"/>
  <c r="L34" i="16"/>
  <c r="M33" i="16"/>
  <c r="L33" i="16"/>
  <c r="M32" i="16"/>
  <c r="L32" i="16"/>
  <c r="M31" i="16"/>
  <c r="L31" i="16"/>
  <c r="M30" i="16"/>
  <c r="L30" i="16"/>
  <c r="M29" i="16"/>
  <c r="L29" i="16"/>
  <c r="M28" i="16"/>
  <c r="L28" i="16"/>
  <c r="M27" i="16"/>
  <c r="L27" i="16"/>
  <c r="M26" i="16"/>
  <c r="L26" i="16"/>
  <c r="M25" i="16"/>
  <c r="L25" i="16"/>
  <c r="M24" i="16"/>
  <c r="L24" i="16"/>
  <c r="M23" i="16"/>
  <c r="L23" i="16"/>
  <c r="M22" i="16"/>
  <c r="L22" i="16"/>
  <c r="M21" i="16"/>
  <c r="L21" i="16"/>
  <c r="M20" i="16"/>
  <c r="L20" i="16"/>
  <c r="M19" i="16"/>
  <c r="L19" i="16"/>
  <c r="M18" i="16"/>
  <c r="L18" i="16"/>
  <c r="J300" i="12"/>
  <c r="A300" i="12"/>
  <c r="J299" i="12"/>
  <c r="A299" i="12"/>
  <c r="J298" i="12"/>
  <c r="A298" i="12"/>
  <c r="J297" i="12"/>
  <c r="A297" i="12"/>
  <c r="J296" i="12"/>
  <c r="A296" i="12"/>
  <c r="J295" i="12"/>
  <c r="A295" i="12"/>
  <c r="J294" i="12"/>
  <c r="A294" i="12"/>
  <c r="J293" i="12"/>
  <c r="A293" i="12"/>
  <c r="J292" i="12"/>
  <c r="A292" i="12"/>
  <c r="J291" i="12"/>
  <c r="A291" i="12"/>
  <c r="J290" i="12"/>
  <c r="A290" i="12"/>
  <c r="J289" i="12"/>
  <c r="A289" i="12"/>
  <c r="J288" i="12"/>
  <c r="A288" i="12"/>
  <c r="J287" i="12"/>
  <c r="A287" i="12"/>
  <c r="J286" i="12"/>
  <c r="A286" i="12"/>
  <c r="J285" i="12"/>
  <c r="A285" i="12"/>
  <c r="J284" i="12"/>
  <c r="A284" i="12"/>
  <c r="J283" i="12"/>
  <c r="A283" i="12"/>
  <c r="J282" i="12"/>
  <c r="A282" i="12"/>
  <c r="J281" i="12"/>
  <c r="A281" i="12"/>
  <c r="J280" i="12"/>
  <c r="A280" i="12"/>
  <c r="J279" i="12"/>
  <c r="A279" i="12"/>
  <c r="J278" i="12"/>
  <c r="A278" i="12"/>
  <c r="J277" i="12"/>
  <c r="A277" i="12"/>
  <c r="J276" i="12"/>
  <c r="A276" i="12"/>
  <c r="J275" i="12"/>
  <c r="A275" i="12"/>
  <c r="J274" i="12"/>
  <c r="A274" i="12"/>
  <c r="J273" i="12"/>
  <c r="A273" i="12"/>
  <c r="J272" i="12"/>
  <c r="A272" i="12"/>
  <c r="J271" i="12"/>
  <c r="A271" i="12"/>
  <c r="J270" i="12"/>
  <c r="A270" i="12"/>
  <c r="J269" i="12"/>
  <c r="A269" i="12"/>
  <c r="J268" i="12"/>
  <c r="A268" i="12"/>
  <c r="J267" i="12"/>
  <c r="A267" i="12"/>
  <c r="J266" i="12"/>
  <c r="A266" i="12"/>
  <c r="J265" i="12"/>
  <c r="A265" i="12"/>
  <c r="J264" i="12"/>
  <c r="A264" i="12"/>
  <c r="J263" i="12"/>
  <c r="A263" i="12"/>
  <c r="J262" i="12"/>
  <c r="A262" i="12"/>
  <c r="J261" i="12"/>
  <c r="A261" i="12"/>
  <c r="J260" i="12"/>
  <c r="A260" i="12"/>
  <c r="J259" i="12"/>
  <c r="A259" i="12"/>
  <c r="J258" i="12"/>
  <c r="A258" i="12"/>
  <c r="J257" i="12"/>
  <c r="A257" i="12"/>
  <c r="J256" i="12"/>
  <c r="A256" i="12"/>
  <c r="J255" i="12"/>
  <c r="A255" i="12"/>
  <c r="J254" i="12"/>
  <c r="A254" i="12"/>
  <c r="J253" i="12"/>
  <c r="A253" i="12"/>
  <c r="J252" i="12"/>
  <c r="A252" i="12"/>
  <c r="J251" i="12"/>
  <c r="A251" i="12"/>
  <c r="J250" i="12"/>
  <c r="A250" i="12"/>
  <c r="J249" i="12"/>
  <c r="A249" i="12"/>
  <c r="J248" i="12"/>
  <c r="A248" i="12"/>
  <c r="J247" i="12"/>
  <c r="A247" i="12"/>
  <c r="J246" i="12"/>
  <c r="A246" i="12"/>
  <c r="J245" i="12"/>
  <c r="A245" i="12"/>
  <c r="J244" i="12"/>
  <c r="A244" i="12"/>
  <c r="J243" i="12"/>
  <c r="A243" i="12"/>
  <c r="J242" i="12"/>
  <c r="A242" i="12"/>
  <c r="J241" i="12"/>
  <c r="A241" i="12"/>
  <c r="J240" i="12"/>
  <c r="A240" i="12"/>
  <c r="J239" i="12"/>
  <c r="A239" i="12"/>
  <c r="J238" i="12"/>
  <c r="A238" i="12"/>
  <c r="J237" i="12"/>
  <c r="A237" i="12"/>
  <c r="J236" i="12"/>
  <c r="A236" i="12"/>
  <c r="J235" i="12"/>
  <c r="A235" i="12"/>
  <c r="J234" i="12"/>
  <c r="A234" i="12"/>
  <c r="J233" i="12"/>
  <c r="A233" i="12"/>
  <c r="J232" i="12"/>
  <c r="A232" i="12"/>
  <c r="J231" i="12"/>
  <c r="A231" i="12"/>
  <c r="J230" i="12"/>
  <c r="A230" i="12"/>
  <c r="J229" i="12"/>
  <c r="A229" i="12"/>
  <c r="J228" i="12"/>
  <c r="A228" i="12"/>
  <c r="J227" i="12"/>
  <c r="A227" i="12"/>
  <c r="J226" i="12"/>
  <c r="A226" i="12"/>
  <c r="J225" i="12"/>
  <c r="A225" i="12"/>
  <c r="J224" i="12"/>
  <c r="A224" i="12"/>
  <c r="J223" i="12"/>
  <c r="A223" i="12"/>
  <c r="J222" i="12"/>
  <c r="A222" i="12"/>
  <c r="J221" i="12"/>
  <c r="A221" i="12"/>
  <c r="J220" i="12"/>
  <c r="A220" i="12"/>
  <c r="J219" i="12"/>
  <c r="A219" i="12"/>
  <c r="J218" i="12"/>
  <c r="A218" i="12"/>
  <c r="J217" i="12"/>
  <c r="A217" i="12"/>
  <c r="J216" i="12"/>
  <c r="A216" i="12"/>
  <c r="J215" i="12"/>
  <c r="A215" i="12"/>
  <c r="J214" i="12"/>
  <c r="A214" i="12"/>
  <c r="J213" i="12"/>
  <c r="A213" i="12"/>
  <c r="J212" i="12"/>
  <c r="A212" i="12"/>
  <c r="J211" i="12"/>
  <c r="A211" i="12"/>
  <c r="J210" i="12"/>
  <c r="A210" i="12"/>
  <c r="J209" i="12"/>
  <c r="A209" i="12"/>
  <c r="J208" i="12"/>
  <c r="A208" i="12"/>
  <c r="J207" i="12"/>
  <c r="A207" i="12"/>
  <c r="J206" i="12"/>
  <c r="A206" i="12"/>
  <c r="J205" i="12"/>
  <c r="A205" i="12"/>
  <c r="J204" i="12"/>
  <c r="A204" i="12"/>
  <c r="J203" i="12"/>
  <c r="A203" i="12"/>
  <c r="J202" i="12"/>
  <c r="A202" i="12"/>
  <c r="J201" i="12"/>
  <c r="A201" i="12"/>
  <c r="J200" i="12"/>
  <c r="A200" i="12"/>
  <c r="J199" i="12"/>
  <c r="A199" i="12"/>
  <c r="J198" i="12"/>
  <c r="A198" i="12"/>
  <c r="J197" i="12"/>
  <c r="A197" i="12"/>
  <c r="J196" i="12"/>
  <c r="A196" i="12"/>
  <c r="J195" i="12"/>
  <c r="A195" i="12"/>
  <c r="J194" i="12"/>
  <c r="A194" i="12"/>
  <c r="J193" i="12"/>
  <c r="A193" i="12"/>
  <c r="J192" i="12"/>
  <c r="A192" i="12"/>
  <c r="J191" i="12"/>
  <c r="A191" i="12"/>
  <c r="J190" i="12"/>
  <c r="A190" i="12"/>
  <c r="J189" i="12"/>
  <c r="A189" i="12"/>
  <c r="J188" i="12"/>
  <c r="A188" i="12"/>
  <c r="J187" i="12"/>
  <c r="A187" i="12"/>
  <c r="J186" i="12"/>
  <c r="A186" i="12"/>
  <c r="J185" i="12"/>
  <c r="A185" i="12"/>
  <c r="J184" i="12"/>
  <c r="A184" i="12"/>
  <c r="J183" i="12"/>
  <c r="A183" i="12"/>
  <c r="J182" i="12"/>
  <c r="A182" i="12"/>
  <c r="J181" i="12"/>
  <c r="A181" i="12"/>
  <c r="J180" i="12"/>
  <c r="A180" i="12"/>
  <c r="J179" i="12"/>
  <c r="A179" i="12"/>
  <c r="J178" i="12"/>
  <c r="A178" i="12"/>
  <c r="J177" i="12"/>
  <c r="A177" i="12"/>
  <c r="J176" i="12"/>
  <c r="A176" i="12"/>
  <c r="J175" i="12"/>
  <c r="A175" i="12"/>
  <c r="J174" i="12"/>
  <c r="A174" i="12"/>
  <c r="J173" i="12"/>
  <c r="A173" i="12"/>
  <c r="J172" i="12"/>
  <c r="A172" i="12"/>
  <c r="J171" i="12"/>
  <c r="A171" i="12"/>
  <c r="J170" i="12"/>
  <c r="A170" i="12"/>
  <c r="J169" i="12"/>
  <c r="A169" i="12"/>
  <c r="J168" i="12"/>
  <c r="A168" i="12"/>
  <c r="J167" i="12"/>
  <c r="A167" i="12"/>
  <c r="J166" i="12"/>
  <c r="A166" i="12"/>
  <c r="J165" i="12"/>
  <c r="A165" i="12"/>
  <c r="J164" i="12"/>
  <c r="A164" i="12"/>
  <c r="J163" i="12"/>
  <c r="A163" i="12"/>
  <c r="J162" i="12"/>
  <c r="A162" i="12"/>
  <c r="J161" i="12"/>
  <c r="A161" i="12"/>
  <c r="J160" i="12"/>
  <c r="A160" i="12"/>
  <c r="J159" i="12"/>
  <c r="A159" i="12"/>
  <c r="J158" i="12"/>
  <c r="A158" i="12"/>
  <c r="J157" i="12"/>
  <c r="A157" i="12"/>
  <c r="J156" i="12"/>
  <c r="A156" i="12"/>
  <c r="J155" i="12"/>
  <c r="A155" i="12"/>
  <c r="J154" i="12"/>
  <c r="A154" i="12"/>
  <c r="J153" i="12"/>
  <c r="A153" i="12"/>
  <c r="J152" i="12"/>
  <c r="A152" i="12"/>
  <c r="J151" i="12"/>
  <c r="A151" i="12"/>
  <c r="J150" i="12"/>
  <c r="A150" i="12"/>
  <c r="J149" i="12"/>
  <c r="A149" i="12"/>
  <c r="J148" i="12"/>
  <c r="A148" i="12"/>
  <c r="J147" i="12"/>
  <c r="A147" i="12"/>
  <c r="J146" i="12"/>
  <c r="A146" i="12"/>
  <c r="J145" i="12"/>
  <c r="A145" i="12"/>
  <c r="J144" i="12"/>
  <c r="A144" i="12"/>
  <c r="J143" i="12"/>
  <c r="A143" i="12"/>
  <c r="J142" i="12"/>
  <c r="A142" i="12"/>
  <c r="J141" i="12"/>
  <c r="A141" i="12"/>
  <c r="J140" i="12"/>
  <c r="A140" i="12"/>
  <c r="J139" i="12"/>
  <c r="A139" i="12"/>
  <c r="J138" i="12"/>
  <c r="A138" i="12"/>
  <c r="J137" i="12"/>
  <c r="A137" i="12"/>
  <c r="J136" i="12"/>
  <c r="A136" i="12"/>
  <c r="J135" i="12"/>
  <c r="A135" i="12"/>
  <c r="J134" i="12"/>
  <c r="A134" i="12"/>
  <c r="J133" i="12"/>
  <c r="A133" i="12"/>
  <c r="J132" i="12"/>
  <c r="A132" i="12"/>
  <c r="J131" i="12"/>
  <c r="A131" i="12"/>
  <c r="J130" i="12"/>
  <c r="A130" i="12"/>
  <c r="J129" i="12"/>
  <c r="A129" i="12"/>
  <c r="J128" i="12"/>
  <c r="A128" i="12"/>
  <c r="J127" i="12"/>
  <c r="A127" i="12"/>
  <c r="J126" i="12"/>
  <c r="A126" i="12"/>
  <c r="J125" i="12"/>
  <c r="A125" i="12"/>
  <c r="J124" i="12"/>
  <c r="A124" i="12"/>
  <c r="J123" i="12"/>
  <c r="A123" i="12"/>
  <c r="J122" i="12"/>
  <c r="A122" i="12"/>
  <c r="J121" i="12"/>
  <c r="A121" i="12"/>
  <c r="J120" i="12"/>
  <c r="A120" i="12"/>
  <c r="J119" i="12"/>
  <c r="A119" i="12"/>
  <c r="J118" i="12"/>
  <c r="A118" i="12"/>
  <c r="J117" i="12"/>
  <c r="A117" i="12"/>
  <c r="J116" i="12"/>
  <c r="A116" i="12"/>
  <c r="J115" i="12"/>
  <c r="A115" i="12"/>
  <c r="J114" i="12"/>
  <c r="A114" i="12"/>
  <c r="J113" i="12"/>
  <c r="A113" i="12"/>
  <c r="J112" i="12"/>
  <c r="A112" i="12"/>
  <c r="J111" i="12"/>
  <c r="A111" i="12"/>
  <c r="J110" i="12"/>
  <c r="A110" i="12"/>
  <c r="J109" i="12"/>
  <c r="A109" i="12"/>
  <c r="J108" i="12"/>
  <c r="A108" i="12"/>
  <c r="J107" i="12"/>
  <c r="A107" i="12"/>
  <c r="J106" i="12"/>
  <c r="A106" i="12"/>
  <c r="J105" i="12"/>
  <c r="A105" i="12"/>
  <c r="J104" i="12"/>
  <c r="A104" i="12"/>
  <c r="J103" i="12"/>
  <c r="A103" i="12"/>
  <c r="J102" i="12"/>
  <c r="A102" i="12"/>
  <c r="J101" i="12"/>
  <c r="A101" i="12"/>
  <c r="J100" i="12"/>
  <c r="A100" i="12"/>
  <c r="J99" i="12"/>
  <c r="A99" i="12"/>
  <c r="J98" i="12"/>
  <c r="A98" i="12"/>
  <c r="J97" i="12"/>
  <c r="A97" i="12"/>
  <c r="J96" i="12"/>
  <c r="A96" i="12"/>
  <c r="J95" i="12"/>
  <c r="A95" i="12"/>
  <c r="J94" i="12"/>
  <c r="A94" i="12"/>
  <c r="J93" i="12"/>
  <c r="A93" i="12"/>
  <c r="J92" i="12"/>
  <c r="A92" i="12"/>
  <c r="J91" i="12"/>
  <c r="A91" i="12"/>
  <c r="J90" i="12"/>
  <c r="A90" i="12"/>
  <c r="J89" i="12"/>
  <c r="A89" i="12"/>
  <c r="J88" i="12"/>
  <c r="A88" i="12"/>
  <c r="J87" i="12"/>
  <c r="A87" i="12"/>
  <c r="J86" i="12"/>
  <c r="A86" i="12"/>
  <c r="J85" i="12"/>
  <c r="A85" i="12"/>
  <c r="J84" i="12"/>
  <c r="A84" i="12"/>
  <c r="J83" i="12"/>
  <c r="A83" i="12"/>
  <c r="J82" i="12"/>
  <c r="A82" i="12"/>
  <c r="J81" i="12"/>
  <c r="A81" i="12"/>
  <c r="J80" i="12"/>
  <c r="A80" i="12"/>
  <c r="J79" i="12"/>
  <c r="A79" i="12"/>
  <c r="J78" i="12"/>
  <c r="A78" i="12"/>
  <c r="J77" i="12"/>
  <c r="A77" i="12"/>
  <c r="J76" i="12"/>
  <c r="A76" i="12"/>
  <c r="J75" i="12"/>
  <c r="A75" i="12"/>
  <c r="J74" i="12"/>
  <c r="A74" i="12"/>
  <c r="J73" i="12"/>
  <c r="A73" i="12"/>
  <c r="J72" i="12"/>
  <c r="A72" i="12"/>
  <c r="J71" i="12"/>
  <c r="A71" i="12"/>
  <c r="J70" i="12"/>
  <c r="A70" i="12"/>
  <c r="J69" i="12"/>
  <c r="A69" i="12"/>
  <c r="J68" i="12"/>
  <c r="A68" i="12"/>
  <c r="J67" i="12"/>
  <c r="A67" i="12"/>
  <c r="J66" i="12"/>
  <c r="A66" i="12"/>
  <c r="J65" i="12"/>
  <c r="A65" i="12"/>
  <c r="J64" i="12"/>
  <c r="A64" i="12"/>
  <c r="J63" i="12"/>
  <c r="A63" i="12"/>
  <c r="J62" i="12"/>
  <c r="A62" i="12"/>
  <c r="J61" i="12"/>
  <c r="A61" i="12"/>
  <c r="J60" i="12"/>
  <c r="A60" i="12"/>
  <c r="J59" i="12"/>
  <c r="A59" i="12"/>
  <c r="J58" i="12"/>
  <c r="A58" i="12"/>
  <c r="J57" i="12"/>
  <c r="A57" i="12"/>
  <c r="J56" i="12"/>
  <c r="A56" i="12"/>
  <c r="J55" i="12"/>
  <c r="A55" i="12"/>
  <c r="J54" i="12"/>
  <c r="A54" i="12"/>
  <c r="J53" i="12"/>
  <c r="A53" i="12"/>
  <c r="J52" i="12"/>
  <c r="A52" i="12"/>
  <c r="J51" i="12"/>
  <c r="A51" i="12"/>
  <c r="J50" i="12"/>
  <c r="A50" i="12"/>
  <c r="J49" i="12"/>
  <c r="A49" i="12"/>
  <c r="J48" i="12"/>
  <c r="A48" i="12"/>
  <c r="J47" i="12"/>
  <c r="A47" i="12"/>
  <c r="J46" i="12"/>
  <c r="A46" i="12"/>
  <c r="J45" i="12"/>
  <c r="A45" i="12"/>
  <c r="J44" i="12"/>
  <c r="A44" i="12"/>
  <c r="J43" i="12"/>
  <c r="A43" i="12"/>
  <c r="J42" i="12"/>
  <c r="A42" i="12"/>
  <c r="J41" i="12"/>
  <c r="A41" i="12"/>
  <c r="K808" i="9" l="1"/>
  <c r="K807" i="9"/>
  <c r="K806" i="9"/>
  <c r="K805" i="9"/>
  <c r="K804" i="9"/>
  <c r="K803" i="9"/>
  <c r="K802" i="9"/>
  <c r="K801" i="9"/>
  <c r="K800" i="9"/>
  <c r="K799" i="9"/>
  <c r="K798" i="9"/>
  <c r="K797" i="9"/>
  <c r="K796" i="9"/>
  <c r="K795" i="9"/>
  <c r="K794" i="9"/>
  <c r="K793" i="9"/>
  <c r="K792" i="9"/>
  <c r="K791" i="9"/>
  <c r="K790" i="9"/>
  <c r="K789" i="9"/>
  <c r="K788" i="9"/>
  <c r="K787" i="9"/>
  <c r="K786" i="9"/>
  <c r="K785" i="9"/>
  <c r="K784" i="9"/>
  <c r="K783" i="9"/>
  <c r="K782" i="9"/>
  <c r="K300" i="9"/>
  <c r="J300" i="9"/>
  <c r="K299" i="9"/>
  <c r="J299" i="9"/>
  <c r="K298" i="9"/>
  <c r="J298" i="9"/>
  <c r="K297" i="9"/>
  <c r="J297" i="9"/>
  <c r="K296" i="9"/>
  <c r="J296" i="9"/>
  <c r="K295" i="9"/>
  <c r="J295" i="9"/>
  <c r="K294" i="9"/>
  <c r="J294" i="9"/>
  <c r="K293" i="9"/>
  <c r="J293" i="9"/>
  <c r="K292" i="9"/>
  <c r="J292" i="9"/>
  <c r="K291" i="9"/>
  <c r="J291" i="9"/>
  <c r="K290" i="9"/>
  <c r="J290" i="9"/>
  <c r="K289" i="9"/>
  <c r="J289" i="9"/>
  <c r="K288" i="9"/>
  <c r="J288" i="9"/>
  <c r="K287" i="9"/>
  <c r="J287" i="9"/>
  <c r="K286" i="9"/>
  <c r="J286" i="9"/>
  <c r="K285" i="9"/>
  <c r="J285" i="9"/>
  <c r="K284" i="9"/>
  <c r="J284" i="9"/>
  <c r="K283" i="9"/>
  <c r="J283" i="9"/>
  <c r="K282" i="9"/>
  <c r="J282" i="9"/>
  <c r="K281" i="9"/>
  <c r="J281" i="9"/>
  <c r="K280" i="9"/>
  <c r="J280" i="9"/>
  <c r="K279" i="9"/>
  <c r="J279" i="9"/>
  <c r="K278" i="9"/>
  <c r="J278" i="9"/>
  <c r="K277" i="9"/>
  <c r="J277" i="9"/>
  <c r="K276" i="9"/>
  <c r="J276" i="9"/>
  <c r="K275" i="9"/>
  <c r="J275" i="9"/>
  <c r="K274" i="9"/>
  <c r="J274" i="9"/>
  <c r="K273" i="9"/>
  <c r="J273" i="9"/>
  <c r="K272" i="9"/>
  <c r="J272" i="9"/>
  <c r="K271" i="9"/>
  <c r="J271" i="9"/>
  <c r="K270" i="9"/>
  <c r="J270" i="9"/>
  <c r="K269" i="9"/>
  <c r="J269" i="9"/>
  <c r="K268" i="9"/>
  <c r="J268" i="9"/>
  <c r="K267" i="9"/>
  <c r="J267" i="9"/>
  <c r="K266" i="9"/>
  <c r="J266" i="9"/>
  <c r="K265" i="9"/>
  <c r="J265" i="9"/>
  <c r="K264" i="9"/>
  <c r="J264" i="9"/>
  <c r="K263" i="9"/>
  <c r="J263" i="9"/>
  <c r="K262" i="9"/>
  <c r="J262" i="9"/>
  <c r="K261" i="9"/>
  <c r="J261" i="9"/>
  <c r="K260" i="9"/>
  <c r="J260" i="9"/>
  <c r="K259" i="9"/>
  <c r="J259" i="9"/>
  <c r="K258" i="9"/>
  <c r="J258" i="9"/>
  <c r="K257" i="9"/>
  <c r="J257" i="9"/>
  <c r="K256" i="9"/>
  <c r="J256" i="9"/>
  <c r="K255" i="9"/>
  <c r="J255" i="9"/>
  <c r="K254" i="9"/>
  <c r="J254" i="9"/>
  <c r="K253" i="9"/>
  <c r="J253" i="9"/>
  <c r="K252" i="9"/>
  <c r="J252" i="9"/>
  <c r="K251" i="9"/>
  <c r="J251" i="9"/>
  <c r="K250" i="9"/>
  <c r="J250" i="9"/>
  <c r="K249" i="9"/>
  <c r="J249" i="9"/>
  <c r="K248" i="9"/>
  <c r="J248" i="9"/>
  <c r="K247" i="9"/>
  <c r="J247" i="9"/>
  <c r="K246" i="9"/>
  <c r="J246" i="9"/>
  <c r="K245" i="9"/>
  <c r="J245" i="9"/>
  <c r="K244" i="9"/>
  <c r="J244" i="9"/>
  <c r="K243" i="9"/>
  <c r="J243" i="9"/>
  <c r="K242" i="9"/>
  <c r="J242" i="9"/>
  <c r="K241" i="9"/>
  <c r="J241" i="9"/>
  <c r="K240" i="9"/>
  <c r="J240" i="9"/>
  <c r="K239" i="9"/>
  <c r="J239" i="9"/>
  <c r="K238" i="9"/>
  <c r="J238" i="9"/>
  <c r="K237" i="9"/>
  <c r="J237" i="9"/>
  <c r="K236" i="9"/>
  <c r="J236" i="9"/>
  <c r="K235" i="9"/>
  <c r="J235" i="9"/>
  <c r="K234" i="9"/>
  <c r="J234" i="9"/>
  <c r="K233" i="9"/>
  <c r="J233" i="9"/>
  <c r="K232" i="9"/>
  <c r="J232" i="9"/>
  <c r="K231" i="9"/>
  <c r="J231" i="9"/>
  <c r="K230" i="9"/>
  <c r="J230" i="9"/>
  <c r="K229" i="9"/>
  <c r="J229" i="9"/>
  <c r="K228" i="9"/>
  <c r="J228" i="9"/>
  <c r="K227" i="9"/>
  <c r="J227" i="9"/>
  <c r="K226" i="9"/>
  <c r="J226" i="9"/>
  <c r="K225" i="9"/>
  <c r="J225" i="9"/>
  <c r="K224" i="9"/>
  <c r="J224" i="9"/>
  <c r="K223" i="9"/>
  <c r="J223" i="9"/>
  <c r="K222" i="9"/>
  <c r="J222" i="9"/>
  <c r="K221" i="9"/>
  <c r="J221" i="9"/>
  <c r="K220" i="9"/>
  <c r="J220" i="9"/>
  <c r="K219" i="9"/>
  <c r="J219" i="9"/>
  <c r="K218" i="9"/>
  <c r="J218" i="9"/>
  <c r="K217" i="9"/>
  <c r="J217" i="9"/>
  <c r="K216" i="9"/>
  <c r="J216" i="9"/>
  <c r="K215" i="9"/>
  <c r="J215" i="9"/>
  <c r="K214" i="9"/>
  <c r="J214" i="9"/>
  <c r="K213" i="9"/>
  <c r="J213" i="9"/>
  <c r="K212" i="9"/>
  <c r="J212" i="9"/>
  <c r="K211" i="9"/>
  <c r="J211" i="9"/>
  <c r="K210" i="9"/>
  <c r="J210" i="9"/>
  <c r="K209" i="9"/>
  <c r="J209" i="9"/>
  <c r="K208" i="9"/>
  <c r="J208" i="9"/>
  <c r="K207" i="9"/>
  <c r="J207" i="9"/>
  <c r="K206" i="9"/>
  <c r="J206" i="9"/>
  <c r="K205" i="9"/>
  <c r="J205" i="9"/>
  <c r="K204" i="9"/>
  <c r="J204" i="9"/>
  <c r="K203" i="9"/>
  <c r="J203" i="9"/>
  <c r="K202" i="9"/>
  <c r="J202" i="9"/>
  <c r="K201" i="9"/>
  <c r="J201" i="9"/>
  <c r="K200" i="9"/>
  <c r="J200" i="9"/>
  <c r="K199" i="9"/>
  <c r="J199" i="9"/>
  <c r="K198" i="9"/>
  <c r="J198" i="9"/>
  <c r="K197" i="9"/>
  <c r="J197" i="9"/>
  <c r="K196" i="9"/>
  <c r="J196" i="9"/>
  <c r="K195" i="9"/>
  <c r="J195" i="9"/>
  <c r="K194" i="9"/>
  <c r="J194" i="9"/>
  <c r="K193" i="9"/>
  <c r="J193" i="9"/>
  <c r="K192" i="9"/>
  <c r="J192" i="9"/>
  <c r="K191" i="9"/>
  <c r="J191" i="9"/>
  <c r="K190" i="9"/>
  <c r="J190" i="9"/>
  <c r="K189" i="9"/>
  <c r="J189" i="9"/>
  <c r="K188" i="9"/>
  <c r="J188" i="9"/>
  <c r="K187" i="9"/>
  <c r="J187" i="9"/>
  <c r="K186" i="9"/>
  <c r="J186" i="9"/>
  <c r="K185" i="9"/>
  <c r="J185" i="9"/>
  <c r="K184" i="9"/>
  <c r="J184" i="9"/>
  <c r="K183" i="9"/>
  <c r="J183" i="9"/>
  <c r="K182" i="9"/>
  <c r="J182" i="9"/>
  <c r="K181" i="9"/>
  <c r="J181" i="9"/>
  <c r="K180" i="9"/>
  <c r="J180" i="9"/>
  <c r="K179" i="9"/>
  <c r="J179" i="9"/>
  <c r="K178" i="9"/>
  <c r="J178" i="9"/>
  <c r="K177" i="9"/>
  <c r="J177" i="9"/>
  <c r="K176" i="9"/>
  <c r="J176" i="9"/>
  <c r="K175" i="9"/>
  <c r="J175" i="9"/>
  <c r="K174" i="9"/>
  <c r="J174" i="9"/>
  <c r="K173" i="9"/>
  <c r="J173" i="9"/>
  <c r="K172" i="9"/>
  <c r="J172" i="9"/>
  <c r="K171" i="9"/>
  <c r="J171" i="9"/>
  <c r="K170" i="9"/>
  <c r="J170" i="9"/>
  <c r="K169" i="9"/>
  <c r="J169" i="9"/>
  <c r="K168" i="9"/>
  <c r="J168" i="9"/>
  <c r="K167" i="9"/>
  <c r="J167" i="9"/>
  <c r="K166" i="9"/>
  <c r="J166" i="9"/>
  <c r="K165" i="9"/>
  <c r="J165" i="9"/>
  <c r="K164" i="9"/>
  <c r="J164" i="9"/>
  <c r="K163" i="9"/>
  <c r="J163" i="9"/>
  <c r="K162" i="9"/>
  <c r="J162" i="9"/>
  <c r="K161" i="9"/>
  <c r="J161" i="9"/>
  <c r="K160" i="9"/>
  <c r="J160" i="9"/>
  <c r="K159" i="9"/>
  <c r="J159" i="9"/>
  <c r="K158" i="9"/>
  <c r="J158" i="9"/>
  <c r="K157" i="9"/>
  <c r="J157" i="9"/>
  <c r="K156" i="9"/>
  <c r="J156" i="9"/>
  <c r="K155" i="9"/>
  <c r="J155" i="9"/>
  <c r="K154" i="9"/>
  <c r="J154" i="9"/>
  <c r="K153" i="9"/>
  <c r="J153" i="9"/>
  <c r="K152" i="9"/>
  <c r="J152" i="9"/>
  <c r="K151" i="9"/>
  <c r="J151" i="9"/>
  <c r="K150" i="9"/>
  <c r="J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K125" i="9"/>
  <c r="J125" i="9"/>
  <c r="K124" i="9"/>
  <c r="J124" i="9"/>
  <c r="K123" i="9"/>
  <c r="J123" i="9"/>
  <c r="K122" i="9"/>
  <c r="J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K86" i="9"/>
  <c r="J86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M300" i="8"/>
  <c r="L300" i="8"/>
  <c r="M299" i="8"/>
  <c r="L299" i="8"/>
  <c r="M298" i="8"/>
  <c r="L298" i="8"/>
  <c r="M297" i="8"/>
  <c r="L297" i="8"/>
  <c r="M296" i="8"/>
  <c r="L296" i="8"/>
  <c r="M295" i="8"/>
  <c r="L295" i="8"/>
  <c r="M294" i="8"/>
  <c r="L294" i="8"/>
  <c r="M293" i="8"/>
  <c r="L293" i="8"/>
  <c r="M292" i="8"/>
  <c r="L292" i="8"/>
  <c r="M291" i="8"/>
  <c r="L291" i="8"/>
  <c r="M290" i="8"/>
  <c r="L290" i="8"/>
  <c r="M289" i="8"/>
  <c r="L289" i="8"/>
  <c r="M288" i="8"/>
  <c r="L288" i="8"/>
  <c r="M287" i="8"/>
  <c r="L287" i="8"/>
  <c r="M286" i="8"/>
  <c r="L286" i="8"/>
  <c r="M285" i="8"/>
  <c r="L285" i="8"/>
  <c r="M284" i="8"/>
  <c r="L284" i="8"/>
  <c r="M283" i="8"/>
  <c r="L283" i="8"/>
  <c r="M282" i="8"/>
  <c r="L282" i="8"/>
  <c r="M281" i="8"/>
  <c r="L281" i="8"/>
  <c r="M280" i="8"/>
  <c r="L280" i="8"/>
  <c r="M279" i="8"/>
  <c r="L279" i="8"/>
  <c r="M278" i="8"/>
  <c r="L278" i="8"/>
  <c r="M277" i="8"/>
  <c r="L277" i="8"/>
  <c r="M276" i="8"/>
  <c r="L276" i="8"/>
  <c r="M275" i="8"/>
  <c r="L275" i="8"/>
  <c r="M274" i="8"/>
  <c r="L274" i="8"/>
  <c r="M273" i="8"/>
  <c r="L273" i="8"/>
  <c r="M272" i="8"/>
  <c r="L272" i="8"/>
  <c r="M271" i="8"/>
  <c r="L271" i="8"/>
  <c r="M270" i="8"/>
  <c r="L270" i="8"/>
  <c r="M269" i="8"/>
  <c r="L269" i="8"/>
  <c r="M268" i="8"/>
  <c r="L268" i="8"/>
  <c r="M267" i="8"/>
  <c r="L267" i="8"/>
  <c r="M266" i="8"/>
  <c r="L266" i="8"/>
  <c r="M265" i="8"/>
  <c r="L265" i="8"/>
  <c r="M264" i="8"/>
  <c r="L264" i="8"/>
  <c r="M263" i="8"/>
  <c r="L263" i="8"/>
  <c r="M262" i="8"/>
  <c r="L262" i="8"/>
  <c r="M261" i="8"/>
  <c r="L261" i="8"/>
  <c r="M260" i="8"/>
  <c r="L260" i="8"/>
  <c r="M259" i="8"/>
  <c r="L259" i="8"/>
  <c r="M258" i="8"/>
  <c r="L258" i="8"/>
  <c r="M257" i="8"/>
  <c r="L257" i="8"/>
  <c r="M256" i="8"/>
  <c r="L256" i="8"/>
  <c r="M255" i="8"/>
  <c r="L255" i="8"/>
  <c r="M254" i="8"/>
  <c r="L254" i="8"/>
  <c r="M253" i="8"/>
  <c r="L253" i="8"/>
  <c r="M252" i="8"/>
  <c r="L252" i="8"/>
  <c r="M251" i="8"/>
  <c r="L251" i="8"/>
  <c r="M250" i="8"/>
  <c r="L250" i="8"/>
  <c r="M249" i="8"/>
  <c r="L249" i="8"/>
  <c r="M248" i="8"/>
  <c r="L248" i="8"/>
  <c r="M247" i="8"/>
  <c r="L247" i="8"/>
  <c r="M246" i="8"/>
  <c r="L246" i="8"/>
  <c r="M245" i="8"/>
  <c r="L245" i="8"/>
  <c r="M244" i="8"/>
  <c r="L244" i="8"/>
  <c r="M243" i="8"/>
  <c r="L243" i="8"/>
  <c r="M242" i="8"/>
  <c r="L242" i="8"/>
  <c r="M241" i="8"/>
  <c r="L241" i="8"/>
  <c r="M240" i="8"/>
  <c r="L240" i="8"/>
  <c r="M239" i="8"/>
  <c r="L239" i="8"/>
  <c r="M238" i="8"/>
  <c r="L238" i="8"/>
  <c r="M237" i="8"/>
  <c r="L237" i="8"/>
  <c r="M236" i="8"/>
  <c r="L236" i="8"/>
  <c r="M235" i="8"/>
  <c r="L235" i="8"/>
  <c r="M234" i="8"/>
  <c r="L234" i="8"/>
  <c r="M233" i="8"/>
  <c r="L233" i="8"/>
  <c r="M232" i="8"/>
  <c r="L232" i="8"/>
  <c r="M231" i="8"/>
  <c r="L231" i="8"/>
  <c r="M230" i="8"/>
  <c r="L230" i="8"/>
  <c r="M229" i="8"/>
  <c r="L229" i="8"/>
  <c r="M228" i="8"/>
  <c r="L228" i="8"/>
  <c r="M227" i="8"/>
  <c r="L227" i="8"/>
  <c r="M226" i="8"/>
  <c r="L226" i="8"/>
  <c r="M225" i="8"/>
  <c r="L225" i="8"/>
  <c r="M224" i="8"/>
  <c r="L224" i="8"/>
  <c r="M223" i="8"/>
  <c r="L223" i="8"/>
  <c r="M222" i="8"/>
  <c r="L222" i="8"/>
  <c r="M221" i="8"/>
  <c r="L221" i="8"/>
  <c r="M220" i="8"/>
  <c r="L220" i="8"/>
  <c r="M219" i="8"/>
  <c r="L219" i="8"/>
  <c r="M218" i="8"/>
  <c r="L218" i="8"/>
  <c r="M217" i="8"/>
  <c r="L217" i="8"/>
  <c r="M216" i="8"/>
  <c r="L216" i="8"/>
  <c r="M215" i="8"/>
  <c r="L215" i="8"/>
  <c r="M214" i="8"/>
  <c r="L214" i="8"/>
  <c r="M213" i="8"/>
  <c r="L213" i="8"/>
  <c r="M212" i="8"/>
  <c r="L212" i="8"/>
  <c r="M211" i="8"/>
  <c r="L211" i="8"/>
  <c r="M210" i="8"/>
  <c r="L210" i="8"/>
  <c r="M209" i="8"/>
  <c r="L209" i="8"/>
  <c r="M208" i="8"/>
  <c r="L208" i="8"/>
  <c r="M207" i="8"/>
  <c r="L207" i="8"/>
  <c r="M206" i="8"/>
  <c r="L206" i="8"/>
  <c r="M205" i="8"/>
  <c r="L205" i="8"/>
  <c r="M204" i="8"/>
  <c r="L204" i="8"/>
  <c r="M203" i="8"/>
  <c r="L203" i="8"/>
  <c r="M202" i="8"/>
  <c r="L202" i="8"/>
  <c r="M201" i="8"/>
  <c r="L201" i="8"/>
  <c r="M200" i="8"/>
  <c r="L200" i="8"/>
  <c r="M199" i="8"/>
  <c r="L199" i="8"/>
  <c r="M198" i="8"/>
  <c r="L198" i="8"/>
  <c r="M197" i="8"/>
  <c r="L197" i="8"/>
  <c r="M196" i="8"/>
  <c r="L196" i="8"/>
  <c r="M195" i="8"/>
  <c r="L195" i="8"/>
  <c r="M194" i="8"/>
  <c r="L194" i="8"/>
  <c r="M193" i="8"/>
  <c r="L193" i="8"/>
  <c r="M192" i="8"/>
  <c r="L192" i="8"/>
  <c r="M191" i="8"/>
  <c r="L191" i="8"/>
  <c r="M190" i="8"/>
  <c r="L190" i="8"/>
  <c r="M189" i="8"/>
  <c r="L189" i="8"/>
  <c r="M188" i="8"/>
  <c r="L188" i="8"/>
  <c r="M187" i="8"/>
  <c r="L187" i="8"/>
  <c r="M186" i="8"/>
  <c r="L186" i="8"/>
  <c r="M185" i="8"/>
  <c r="L185" i="8"/>
  <c r="M184" i="8"/>
  <c r="L184" i="8"/>
  <c r="M183" i="8"/>
  <c r="L183" i="8"/>
  <c r="M182" i="8"/>
  <c r="L182" i="8"/>
  <c r="M181" i="8"/>
  <c r="L181" i="8"/>
  <c r="M180" i="8"/>
  <c r="L180" i="8"/>
  <c r="M179" i="8"/>
  <c r="L179" i="8"/>
  <c r="M178" i="8"/>
  <c r="L178" i="8"/>
  <c r="M177" i="8"/>
  <c r="L177" i="8"/>
  <c r="M176" i="8"/>
  <c r="L176" i="8"/>
  <c r="M175" i="8"/>
  <c r="L175" i="8"/>
  <c r="M174" i="8"/>
  <c r="L174" i="8"/>
  <c r="M173" i="8"/>
  <c r="L173" i="8"/>
  <c r="M172" i="8"/>
  <c r="L172" i="8"/>
  <c r="M171" i="8"/>
  <c r="L171" i="8"/>
  <c r="M170" i="8"/>
  <c r="L170" i="8"/>
  <c r="M169" i="8"/>
  <c r="L169" i="8"/>
  <c r="M168" i="8"/>
  <c r="L168" i="8"/>
  <c r="M167" i="8"/>
  <c r="L167" i="8"/>
  <c r="M166" i="8"/>
  <c r="L166" i="8"/>
  <c r="M165" i="8"/>
  <c r="L165" i="8"/>
  <c r="M164" i="8"/>
  <c r="L164" i="8"/>
  <c r="M163" i="8"/>
  <c r="L163" i="8"/>
  <c r="M162" i="8"/>
  <c r="L162" i="8"/>
  <c r="M161" i="8"/>
  <c r="L161" i="8"/>
  <c r="M160" i="8"/>
  <c r="L160" i="8"/>
  <c r="M159" i="8"/>
  <c r="L159" i="8"/>
  <c r="M158" i="8"/>
  <c r="L158" i="8"/>
  <c r="M157" i="8"/>
  <c r="L157" i="8"/>
  <c r="M156" i="8"/>
  <c r="L156" i="8"/>
  <c r="M155" i="8"/>
  <c r="L155" i="8"/>
  <c r="M154" i="8"/>
  <c r="L154" i="8"/>
  <c r="M153" i="8"/>
  <c r="L153" i="8"/>
  <c r="M152" i="8"/>
  <c r="L152" i="8"/>
  <c r="M151" i="8"/>
  <c r="L151" i="8"/>
  <c r="M150" i="8"/>
  <c r="L150" i="8"/>
  <c r="M149" i="8"/>
  <c r="L149" i="8"/>
  <c r="M148" i="8"/>
  <c r="L148" i="8"/>
  <c r="M147" i="8"/>
  <c r="L147" i="8"/>
  <c r="M146" i="8"/>
  <c r="L146" i="8"/>
  <c r="M145" i="8"/>
  <c r="L145" i="8"/>
  <c r="M144" i="8"/>
  <c r="L144" i="8"/>
  <c r="M143" i="8"/>
  <c r="L143" i="8"/>
  <c r="M142" i="8"/>
  <c r="L142" i="8"/>
  <c r="M141" i="8"/>
  <c r="L141" i="8"/>
  <c r="M140" i="8"/>
  <c r="L140" i="8"/>
  <c r="M139" i="8"/>
  <c r="L139" i="8"/>
  <c r="M138" i="8"/>
  <c r="L138" i="8"/>
  <c r="M137" i="8"/>
  <c r="L137" i="8"/>
  <c r="M136" i="8"/>
  <c r="L136" i="8"/>
  <c r="M135" i="8"/>
  <c r="L135" i="8"/>
  <c r="M134" i="8"/>
  <c r="L134" i="8"/>
  <c r="M133" i="8"/>
  <c r="L133" i="8"/>
  <c r="M132" i="8"/>
  <c r="L132" i="8"/>
  <c r="M131" i="8"/>
  <c r="L131" i="8"/>
  <c r="M130" i="8"/>
  <c r="L130" i="8"/>
  <c r="M129" i="8"/>
  <c r="L129" i="8"/>
  <c r="M128" i="8"/>
  <c r="L128" i="8"/>
  <c r="M127" i="8"/>
  <c r="L127" i="8"/>
  <c r="M126" i="8"/>
  <c r="L126" i="8"/>
  <c r="M125" i="8"/>
  <c r="L125" i="8"/>
  <c r="M124" i="8"/>
  <c r="L124" i="8"/>
  <c r="M123" i="8"/>
  <c r="L123" i="8"/>
  <c r="M122" i="8"/>
  <c r="L122" i="8"/>
  <c r="M121" i="8"/>
  <c r="L121" i="8"/>
  <c r="M120" i="8"/>
  <c r="L120" i="8"/>
  <c r="M119" i="8"/>
  <c r="L119" i="8"/>
  <c r="M118" i="8"/>
  <c r="L118" i="8"/>
  <c r="M117" i="8"/>
  <c r="L117" i="8"/>
  <c r="M116" i="8"/>
  <c r="L116" i="8"/>
  <c r="M115" i="8"/>
  <c r="L115" i="8"/>
  <c r="M114" i="8"/>
  <c r="L114" i="8"/>
  <c r="M113" i="8"/>
  <c r="L113" i="8"/>
  <c r="M112" i="8"/>
  <c r="L112" i="8"/>
  <c r="M111" i="8"/>
  <c r="L111" i="8"/>
  <c r="M110" i="8"/>
  <c r="L110" i="8"/>
  <c r="M109" i="8"/>
  <c r="L109" i="8"/>
  <c r="M108" i="8"/>
  <c r="L108" i="8"/>
  <c r="M107" i="8"/>
  <c r="L107" i="8"/>
  <c r="M106" i="8"/>
  <c r="L106" i="8"/>
  <c r="M105" i="8"/>
  <c r="L105" i="8"/>
  <c r="M104" i="8"/>
  <c r="L104" i="8"/>
  <c r="M103" i="8"/>
  <c r="L103" i="8"/>
  <c r="M102" i="8"/>
  <c r="L102" i="8"/>
  <c r="M101" i="8"/>
  <c r="L101" i="8"/>
  <c r="M100" i="8"/>
  <c r="L100" i="8"/>
  <c r="M99" i="8"/>
  <c r="L99" i="8"/>
  <c r="M98" i="8"/>
  <c r="L98" i="8"/>
  <c r="M97" i="8"/>
  <c r="L97" i="8"/>
  <c r="M96" i="8"/>
  <c r="L96" i="8"/>
  <c r="M95" i="8"/>
  <c r="L95" i="8"/>
  <c r="M94" i="8"/>
  <c r="L94" i="8"/>
  <c r="M93" i="8"/>
  <c r="L93" i="8"/>
  <c r="M92" i="8"/>
  <c r="L92" i="8"/>
  <c r="M91" i="8"/>
  <c r="L91" i="8"/>
  <c r="M90" i="8"/>
  <c r="L90" i="8"/>
  <c r="M89" i="8"/>
  <c r="L89" i="8"/>
  <c r="M88" i="8"/>
  <c r="L88" i="8"/>
  <c r="M87" i="8"/>
  <c r="L87" i="8"/>
  <c r="M86" i="8"/>
  <c r="L86" i="8"/>
  <c r="M85" i="8"/>
  <c r="L85" i="8"/>
  <c r="M84" i="8"/>
  <c r="L84" i="8"/>
  <c r="M83" i="8"/>
  <c r="L83" i="8"/>
  <c r="M82" i="8"/>
  <c r="L82" i="8"/>
  <c r="M81" i="8"/>
  <c r="L81" i="8"/>
  <c r="M80" i="8"/>
  <c r="L80" i="8"/>
  <c r="M79" i="8"/>
  <c r="L79" i="8"/>
  <c r="M78" i="8"/>
  <c r="L78" i="8"/>
  <c r="M77" i="8"/>
  <c r="L77" i="8"/>
  <c r="M76" i="8"/>
  <c r="L76" i="8"/>
  <c r="M75" i="8"/>
  <c r="L75" i="8"/>
  <c r="M74" i="8"/>
  <c r="L74" i="8"/>
  <c r="M73" i="8"/>
  <c r="L73" i="8"/>
  <c r="M72" i="8"/>
  <c r="L72" i="8"/>
  <c r="M71" i="8"/>
  <c r="L71" i="8"/>
  <c r="M70" i="8"/>
  <c r="L70" i="8"/>
  <c r="M69" i="8"/>
  <c r="L69" i="8"/>
  <c r="M68" i="8"/>
  <c r="L68" i="8"/>
  <c r="M67" i="8"/>
  <c r="L67" i="8"/>
  <c r="M66" i="8"/>
  <c r="L66" i="8"/>
  <c r="M65" i="8"/>
  <c r="L65" i="8"/>
  <c r="M64" i="8"/>
  <c r="L64" i="8"/>
  <c r="M63" i="8"/>
  <c r="L63" i="8"/>
  <c r="M62" i="8"/>
  <c r="L62" i="8"/>
  <c r="M61" i="8"/>
  <c r="L61" i="8"/>
  <c r="M60" i="8"/>
  <c r="L60" i="8"/>
  <c r="M59" i="8"/>
  <c r="L59" i="8"/>
  <c r="M58" i="8"/>
  <c r="L58" i="8"/>
  <c r="M57" i="8"/>
  <c r="L57" i="8"/>
  <c r="M56" i="8"/>
  <c r="L56" i="8"/>
  <c r="M55" i="8"/>
  <c r="L55" i="8"/>
  <c r="M54" i="8"/>
  <c r="L54" i="8"/>
  <c r="M53" i="8"/>
  <c r="L53" i="8"/>
  <c r="M52" i="8"/>
  <c r="L52" i="8"/>
  <c r="M51" i="8"/>
  <c r="L51" i="8"/>
  <c r="M50" i="8"/>
  <c r="L50" i="8"/>
  <c r="M49" i="8"/>
  <c r="L49" i="8"/>
  <c r="M48" i="8"/>
  <c r="L48" i="8"/>
  <c r="M47" i="8"/>
  <c r="L47" i="8"/>
  <c r="M46" i="8"/>
  <c r="L46" i="8"/>
  <c r="M45" i="8"/>
  <c r="L45" i="8"/>
  <c r="M44" i="8"/>
  <c r="L44" i="8"/>
  <c r="M43" i="8"/>
  <c r="L43" i="8"/>
  <c r="M42" i="8"/>
  <c r="L42" i="8"/>
  <c r="M41" i="8"/>
  <c r="L41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30" i="8"/>
  <c r="L30" i="8"/>
  <c r="M29" i="8"/>
  <c r="L29" i="8"/>
  <c r="M28" i="8"/>
  <c r="L28" i="8"/>
  <c r="M27" i="8"/>
  <c r="L27" i="8"/>
  <c r="M26" i="8"/>
  <c r="L26" i="8"/>
  <c r="M25" i="8"/>
  <c r="L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M7" i="8"/>
  <c r="L7" i="8"/>
  <c r="M6" i="8"/>
  <c r="L6" i="8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300" i="4"/>
  <c r="J300" i="4"/>
  <c r="K299" i="4"/>
  <c r="J299" i="4"/>
  <c r="K298" i="4"/>
  <c r="J298" i="4"/>
  <c r="K297" i="4"/>
  <c r="J297" i="4"/>
  <c r="K296" i="4"/>
  <c r="J296" i="4"/>
  <c r="K295" i="4"/>
  <c r="J295" i="4"/>
  <c r="K294" i="4"/>
  <c r="J294" i="4"/>
  <c r="K293" i="4"/>
  <c r="J293" i="4"/>
  <c r="K292" i="4"/>
  <c r="J292" i="4"/>
  <c r="K291" i="4"/>
  <c r="J291" i="4"/>
  <c r="K290" i="4"/>
  <c r="J290" i="4"/>
  <c r="K289" i="4"/>
  <c r="J289" i="4"/>
  <c r="K288" i="4"/>
  <c r="J288" i="4"/>
  <c r="K287" i="4"/>
  <c r="J287" i="4"/>
  <c r="K286" i="4"/>
  <c r="J286" i="4"/>
  <c r="K285" i="4"/>
  <c r="J285" i="4"/>
  <c r="K284" i="4"/>
  <c r="J284" i="4"/>
  <c r="K283" i="4"/>
  <c r="J283" i="4"/>
  <c r="K282" i="4"/>
  <c r="J282" i="4"/>
  <c r="K281" i="4"/>
  <c r="J281" i="4"/>
  <c r="K280" i="4"/>
  <c r="J280" i="4"/>
  <c r="K279" i="4"/>
  <c r="J279" i="4"/>
  <c r="K278" i="4"/>
  <c r="J278" i="4"/>
  <c r="K277" i="4"/>
  <c r="J277" i="4"/>
  <c r="K276" i="4"/>
  <c r="J276" i="4"/>
  <c r="K275" i="4"/>
  <c r="J275" i="4"/>
  <c r="K274" i="4"/>
  <c r="J274" i="4"/>
  <c r="K273" i="4"/>
  <c r="J273" i="4"/>
  <c r="K272" i="4"/>
  <c r="J272" i="4"/>
  <c r="K271" i="4"/>
  <c r="J271" i="4"/>
  <c r="K270" i="4"/>
  <c r="J270" i="4"/>
  <c r="K269" i="4"/>
  <c r="J269" i="4"/>
  <c r="K268" i="4"/>
  <c r="J268" i="4"/>
  <c r="K267" i="4"/>
  <c r="J267" i="4"/>
  <c r="K266" i="4"/>
  <c r="J266" i="4"/>
  <c r="K265" i="4"/>
  <c r="J265" i="4"/>
  <c r="K264" i="4"/>
  <c r="J264" i="4"/>
  <c r="K263" i="4"/>
  <c r="J263" i="4"/>
  <c r="K262" i="4"/>
  <c r="J262" i="4"/>
  <c r="K261" i="4"/>
  <c r="J261" i="4"/>
  <c r="K260" i="4"/>
  <c r="J260" i="4"/>
  <c r="K259" i="4"/>
  <c r="J259" i="4"/>
  <c r="K258" i="4"/>
  <c r="J258" i="4"/>
  <c r="K257" i="4"/>
  <c r="J257" i="4"/>
  <c r="K256" i="4"/>
  <c r="J256" i="4"/>
  <c r="K255" i="4"/>
  <c r="J255" i="4"/>
  <c r="K254" i="4"/>
  <c r="J254" i="4"/>
  <c r="K253" i="4"/>
  <c r="J253" i="4"/>
  <c r="K252" i="4"/>
  <c r="J252" i="4"/>
  <c r="K251" i="4"/>
  <c r="J251" i="4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J231" i="4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J220" i="4"/>
  <c r="K219" i="4"/>
  <c r="J219" i="4"/>
  <c r="K218" i="4"/>
  <c r="J218" i="4"/>
  <c r="K217" i="4"/>
  <c r="J217" i="4"/>
  <c r="K216" i="4"/>
  <c r="J216" i="4"/>
  <c r="K215" i="4"/>
  <c r="J215" i="4"/>
  <c r="K214" i="4"/>
  <c r="J214" i="4"/>
  <c r="K213" i="4"/>
  <c r="J213" i="4"/>
  <c r="K212" i="4"/>
  <c r="J212" i="4"/>
  <c r="K211" i="4"/>
  <c r="J211" i="4"/>
  <c r="K210" i="4"/>
  <c r="J210" i="4"/>
  <c r="K209" i="4"/>
  <c r="J209" i="4"/>
  <c r="K208" i="4"/>
  <c r="J208" i="4"/>
  <c r="K207" i="4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J200" i="4"/>
  <c r="K199" i="4"/>
  <c r="J199" i="4"/>
  <c r="K198" i="4"/>
  <c r="J198" i="4"/>
  <c r="K197" i="4"/>
  <c r="J197" i="4"/>
  <c r="K196" i="4"/>
  <c r="J196" i="4"/>
  <c r="K195" i="4"/>
  <c r="J195" i="4"/>
  <c r="K194" i="4"/>
  <c r="J194" i="4"/>
  <c r="K193" i="4"/>
  <c r="J193" i="4"/>
  <c r="K192" i="4"/>
  <c r="J192" i="4"/>
  <c r="K191" i="4"/>
  <c r="J191" i="4"/>
  <c r="K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J180" i="4"/>
  <c r="K179" i="4"/>
  <c r="J179" i="4"/>
  <c r="K178" i="4"/>
  <c r="J178" i="4"/>
  <c r="K177" i="4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J167" i="4"/>
  <c r="K166" i="4"/>
  <c r="J166" i="4"/>
  <c r="K165" i="4"/>
  <c r="J165" i="4"/>
  <c r="K164" i="4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K156" i="4"/>
  <c r="J156" i="4"/>
  <c r="K155" i="4"/>
  <c r="J155" i="4"/>
  <c r="K154" i="4"/>
  <c r="J154" i="4"/>
  <c r="K153" i="4"/>
  <c r="J153" i="4"/>
  <c r="K152" i="4"/>
  <c r="J152" i="4"/>
  <c r="K151" i="4"/>
  <c r="J151" i="4"/>
  <c r="K150" i="4"/>
  <c r="J150" i="4"/>
  <c r="K149" i="4"/>
  <c r="J149" i="4"/>
  <c r="K148" i="4"/>
  <c r="J148" i="4"/>
  <c r="K147" i="4"/>
  <c r="J147" i="4"/>
  <c r="K146" i="4"/>
  <c r="J146" i="4"/>
  <c r="K145" i="4"/>
  <c r="J145" i="4"/>
  <c r="K144" i="4"/>
  <c r="J144" i="4"/>
  <c r="K143" i="4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K124" i="4"/>
  <c r="J124" i="4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M300" i="1" l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</calcChain>
</file>

<file path=xl/sharedStrings.xml><?xml version="1.0" encoding="utf-8"?>
<sst xmlns="http://schemas.openxmlformats.org/spreadsheetml/2006/main" count="4357" uniqueCount="795">
  <si>
    <t>順位</t>
    <rPh sb="0" eb="2">
      <t>ジュンイ</t>
    </rPh>
    <phoneticPr fontId="2"/>
  </si>
  <si>
    <t>射群</t>
  </si>
  <si>
    <t>射座</t>
  </si>
  <si>
    <t>名　前</t>
    <phoneticPr fontId="2"/>
  </si>
  <si>
    <t>学校名</t>
  </si>
  <si>
    <t>S１</t>
  </si>
  <si>
    <t>S２</t>
  </si>
  <si>
    <t>S３</t>
  </si>
  <si>
    <t>S４</t>
  </si>
  <si>
    <t>S５</t>
  </si>
  <si>
    <t>S６</t>
  </si>
  <si>
    <t>合 計</t>
  </si>
  <si>
    <t>X</t>
  </si>
  <si>
    <t>備考</t>
    <rPh sb="0" eb="2">
      <t>ビコウ</t>
    </rPh>
    <phoneticPr fontId="2"/>
  </si>
  <si>
    <t>F</t>
    <phoneticPr fontId="2"/>
  </si>
  <si>
    <t>長谷川 智彦</t>
    <rPh sb="0" eb="3">
      <t>ハセガワ</t>
    </rPh>
    <rPh sb="4" eb="6">
      <t>トモヒコ</t>
    </rPh>
    <phoneticPr fontId="5"/>
  </si>
  <si>
    <t>立命館大学</t>
    <rPh sb="0" eb="3">
      <t>リツメイカン</t>
    </rPh>
    <rPh sb="3" eb="5">
      <t>ダイガク</t>
    </rPh>
    <phoneticPr fontId="5"/>
  </si>
  <si>
    <t>野村　亮太</t>
    <rPh sb="0" eb="2">
      <t>ノムラ</t>
    </rPh>
    <rPh sb="3" eb="5">
      <t>リョウタ</t>
    </rPh>
    <phoneticPr fontId="5"/>
  </si>
  <si>
    <t>関西大学</t>
    <rPh sb="0" eb="2">
      <t>カンサイ</t>
    </rPh>
    <rPh sb="2" eb="4">
      <t>ダイガク</t>
    </rPh>
    <phoneticPr fontId="5"/>
  </si>
  <si>
    <t>古田 晃希</t>
    <rPh sb="0" eb="2">
      <t>フルタ</t>
    </rPh>
    <rPh sb="3" eb="5">
      <t>コウキ</t>
    </rPh>
    <phoneticPr fontId="5"/>
  </si>
  <si>
    <t>小武家 裕介</t>
    <phoneticPr fontId="5"/>
  </si>
  <si>
    <t>関西学院大学</t>
    <phoneticPr fontId="5"/>
  </si>
  <si>
    <t>森 雪彦</t>
    <rPh sb="0" eb="1">
      <t>モリ</t>
    </rPh>
    <rPh sb="2" eb="4">
      <t>ユキヒコ</t>
    </rPh>
    <phoneticPr fontId="5"/>
  </si>
  <si>
    <t>髙木 章雄</t>
    <rPh sb="0" eb="2">
      <t>タカギ</t>
    </rPh>
    <rPh sb="3" eb="5">
      <t>アキオ</t>
    </rPh>
    <phoneticPr fontId="5"/>
  </si>
  <si>
    <t>盛田 泰成</t>
    <rPh sb="0" eb="2">
      <t>モリタ</t>
    </rPh>
    <rPh sb="3" eb="4">
      <t>タイ</t>
    </rPh>
    <rPh sb="4" eb="5">
      <t>セイ</t>
    </rPh>
    <phoneticPr fontId="3"/>
  </si>
  <si>
    <t>同志社大学</t>
    <rPh sb="0" eb="5">
      <t>ドウシシャダイガク</t>
    </rPh>
    <phoneticPr fontId="5"/>
  </si>
  <si>
    <t>甲南大学</t>
    <phoneticPr fontId="5"/>
  </si>
  <si>
    <t>折原 和希</t>
    <rPh sb="0" eb="2">
      <t>オリハラ</t>
    </rPh>
    <rPh sb="3" eb="5">
      <t>カズキ</t>
    </rPh>
    <phoneticPr fontId="5"/>
  </si>
  <si>
    <t>辰巳 侑輝</t>
    <rPh sb="0" eb="2">
      <t>タツミ</t>
    </rPh>
    <rPh sb="3" eb="5">
      <t>ユウキ</t>
    </rPh>
    <phoneticPr fontId="5"/>
  </si>
  <si>
    <t>大阪商業大学</t>
    <rPh sb="0" eb="2">
      <t>オオサカ</t>
    </rPh>
    <rPh sb="2" eb="4">
      <t>ショウギョウ</t>
    </rPh>
    <rPh sb="4" eb="6">
      <t>ダイガク</t>
    </rPh>
    <phoneticPr fontId="5"/>
  </si>
  <si>
    <t>S6=103.7</t>
    <phoneticPr fontId="2"/>
  </si>
  <si>
    <t>岡本 和樹</t>
    <rPh sb="0" eb="2">
      <t>オカモト</t>
    </rPh>
    <rPh sb="3" eb="5">
      <t>カズキ</t>
    </rPh>
    <phoneticPr fontId="5"/>
  </si>
  <si>
    <t>松田 真吾</t>
    <phoneticPr fontId="5"/>
  </si>
  <si>
    <t>京都産業大学</t>
    <rPh sb="0" eb="6">
      <t>キョウトサンギョウダイガク</t>
    </rPh>
    <phoneticPr fontId="5"/>
  </si>
  <si>
    <t>宮川 直也</t>
    <rPh sb="0" eb="2">
      <t>ミヤガワ</t>
    </rPh>
    <rPh sb="3" eb="5">
      <t>ナオヤ</t>
    </rPh>
    <phoneticPr fontId="5"/>
  </si>
  <si>
    <t>西田 寛</t>
    <rPh sb="0" eb="2">
      <t>ニシダ</t>
    </rPh>
    <rPh sb="3" eb="4">
      <t>ヒロシ</t>
    </rPh>
    <phoneticPr fontId="5"/>
  </si>
  <si>
    <t>榎本 昌保</t>
    <rPh sb="0" eb="2">
      <t>エノモト</t>
    </rPh>
    <rPh sb="3" eb="5">
      <t>マサヤス</t>
    </rPh>
    <phoneticPr fontId="5"/>
  </si>
  <si>
    <t>山森 信人</t>
    <rPh sb="0" eb="2">
      <t>ヤマモリ</t>
    </rPh>
    <rPh sb="3" eb="5">
      <t>ノブヒト</t>
    </rPh>
    <phoneticPr fontId="5"/>
  </si>
  <si>
    <t>畑 昂希</t>
    <rPh sb="0" eb="1">
      <t>ハタ</t>
    </rPh>
    <rPh sb="2" eb="4">
      <t>コウキ</t>
    </rPh>
    <phoneticPr fontId="5"/>
  </si>
  <si>
    <t>山下 侑悟</t>
    <rPh sb="0" eb="2">
      <t>ヤマシタ</t>
    </rPh>
    <rPh sb="3" eb="4">
      <t>ススム</t>
    </rPh>
    <rPh sb="4" eb="5">
      <t>ゴ</t>
    </rPh>
    <phoneticPr fontId="5"/>
  </si>
  <si>
    <t>小山　夕海</t>
    <rPh sb="0" eb="2">
      <t>コヤマ</t>
    </rPh>
    <rPh sb="3" eb="4">
      <t>ユウ</t>
    </rPh>
    <rPh sb="4" eb="5">
      <t>ウミ</t>
    </rPh>
    <phoneticPr fontId="5"/>
  </si>
  <si>
    <t>山口 滉太朗</t>
    <rPh sb="0" eb="2">
      <t>ヤマグチ</t>
    </rPh>
    <rPh sb="3" eb="4">
      <t>コウ</t>
    </rPh>
    <rPh sb="4" eb="6">
      <t>タロウ</t>
    </rPh>
    <phoneticPr fontId="5"/>
  </si>
  <si>
    <t>S6=100.6</t>
    <phoneticPr fontId="2"/>
  </si>
  <si>
    <t>北尾 悠太</t>
    <rPh sb="0" eb="2">
      <t>キタオ</t>
    </rPh>
    <rPh sb="3" eb="5">
      <t>ユウタ</t>
    </rPh>
    <phoneticPr fontId="5"/>
  </si>
  <si>
    <t>S6=99.7</t>
    <phoneticPr fontId="2"/>
  </si>
  <si>
    <t>米田 勢那</t>
    <rPh sb="0" eb="2">
      <t>ヨネダ</t>
    </rPh>
    <rPh sb="3" eb="4">
      <t>セイ</t>
    </rPh>
    <rPh sb="4" eb="5">
      <t>ナ</t>
    </rPh>
    <phoneticPr fontId="5"/>
  </si>
  <si>
    <t>武田 佳樹</t>
    <rPh sb="0" eb="2">
      <t>タケダ</t>
    </rPh>
    <rPh sb="3" eb="5">
      <t>ヨシキ</t>
    </rPh>
    <phoneticPr fontId="5"/>
  </si>
  <si>
    <t>待場 直宏</t>
    <phoneticPr fontId="5"/>
  </si>
  <si>
    <t>大谷 秀</t>
    <rPh sb="0" eb="2">
      <t>オオタニ</t>
    </rPh>
    <rPh sb="3" eb="4">
      <t>スグル</t>
    </rPh>
    <phoneticPr fontId="5"/>
  </si>
  <si>
    <t>伊藤 良平</t>
    <phoneticPr fontId="5"/>
  </si>
  <si>
    <t>中村 雄太</t>
    <rPh sb="0" eb="2">
      <t>ナカムラ</t>
    </rPh>
    <rPh sb="3" eb="5">
      <t>ユウタ</t>
    </rPh>
    <phoneticPr fontId="5"/>
  </si>
  <si>
    <t>京都大学</t>
  </si>
  <si>
    <t>岡本 享祐</t>
    <rPh sb="0" eb="2">
      <t>オカモト</t>
    </rPh>
    <rPh sb="3" eb="5">
      <t>キョウスケ</t>
    </rPh>
    <phoneticPr fontId="5"/>
  </si>
  <si>
    <t>氏原 将人</t>
    <rPh sb="0" eb="2">
      <t>ウジハラ</t>
    </rPh>
    <rPh sb="3" eb="5">
      <t>マサト</t>
    </rPh>
    <phoneticPr fontId="5"/>
  </si>
  <si>
    <t>大友 健郎</t>
    <rPh sb="0" eb="2">
      <t>オオトモ</t>
    </rPh>
    <rPh sb="3" eb="5">
      <t>ケンロウ</t>
    </rPh>
    <phoneticPr fontId="5"/>
  </si>
  <si>
    <t>田上 諒</t>
    <phoneticPr fontId="5"/>
  </si>
  <si>
    <t>清水 雅明</t>
    <rPh sb="0" eb="2">
      <t>シミズ</t>
    </rPh>
    <rPh sb="3" eb="5">
      <t>マサアキ</t>
    </rPh>
    <phoneticPr fontId="5"/>
  </si>
  <si>
    <t>岸本 賢哉</t>
    <phoneticPr fontId="5"/>
  </si>
  <si>
    <t>髙原 康輝</t>
    <phoneticPr fontId="5"/>
  </si>
  <si>
    <t>勝田 祥太</t>
    <rPh sb="0" eb="2">
      <t>カツダ</t>
    </rPh>
    <rPh sb="3" eb="4">
      <t>ショウ</t>
    </rPh>
    <rPh sb="4" eb="5">
      <t>タ</t>
    </rPh>
    <phoneticPr fontId="5"/>
  </si>
  <si>
    <t>同志社大学</t>
    <rPh sb="0" eb="3">
      <t>ドウシシャ</t>
    </rPh>
    <rPh sb="3" eb="5">
      <t>ダイガク</t>
    </rPh>
    <phoneticPr fontId="5"/>
  </si>
  <si>
    <t>桑原 凌</t>
    <rPh sb="0" eb="2">
      <t>クワバラ</t>
    </rPh>
    <rPh sb="3" eb="4">
      <t>リョウ</t>
    </rPh>
    <phoneticPr fontId="5"/>
  </si>
  <si>
    <t>千代田 真一</t>
    <rPh sb="0" eb="3">
      <t>チヨダ</t>
    </rPh>
    <rPh sb="4" eb="6">
      <t>シンイチ</t>
    </rPh>
    <phoneticPr fontId="5"/>
  </si>
  <si>
    <t>京都大学</t>
    <rPh sb="0" eb="4">
      <t>キョウトダイガク</t>
    </rPh>
    <phoneticPr fontId="5"/>
  </si>
  <si>
    <t>高橋 孝介</t>
    <rPh sb="0" eb="2">
      <t>タカハシ</t>
    </rPh>
    <rPh sb="3" eb="5">
      <t>コウスケ</t>
    </rPh>
    <phoneticPr fontId="5"/>
  </si>
  <si>
    <t>日野 裕允</t>
    <phoneticPr fontId="5"/>
  </si>
  <si>
    <t>柿本 智彦</t>
    <phoneticPr fontId="5"/>
  </si>
  <si>
    <t>山村 祥真</t>
    <phoneticPr fontId="5"/>
  </si>
  <si>
    <t>林 悠之介</t>
    <rPh sb="0" eb="1">
      <t>ハヤシ</t>
    </rPh>
    <rPh sb="2" eb="3">
      <t>ユウ</t>
    </rPh>
    <rPh sb="3" eb="4">
      <t>ノ</t>
    </rPh>
    <rPh sb="4" eb="5">
      <t>スケ</t>
    </rPh>
    <phoneticPr fontId="14"/>
  </si>
  <si>
    <t>青木 駿尭</t>
    <rPh sb="0" eb="2">
      <t>アオキ</t>
    </rPh>
    <rPh sb="3" eb="4">
      <t>トシ</t>
    </rPh>
    <rPh sb="4" eb="5">
      <t>タカ</t>
    </rPh>
    <phoneticPr fontId="5"/>
  </si>
  <si>
    <t>太田 拓樹</t>
    <phoneticPr fontId="5"/>
  </si>
  <si>
    <t>長尾 侑馬</t>
    <rPh sb="0" eb="2">
      <t>ナガオ</t>
    </rPh>
    <rPh sb="3" eb="4">
      <t>ユウ</t>
    </rPh>
    <rPh sb="4" eb="5">
      <t>ウマ</t>
    </rPh>
    <phoneticPr fontId="5"/>
  </si>
  <si>
    <t>近畿大学</t>
    <rPh sb="0" eb="2">
      <t>キンキ</t>
    </rPh>
    <rPh sb="2" eb="4">
      <t>ダイガク</t>
    </rPh>
    <phoneticPr fontId="5"/>
  </si>
  <si>
    <t>青山 綾希</t>
    <rPh sb="0" eb="2">
      <t>アオヤマ</t>
    </rPh>
    <rPh sb="3" eb="5">
      <t>アヤキ</t>
    </rPh>
    <phoneticPr fontId="5"/>
  </si>
  <si>
    <t>前田 慧</t>
    <rPh sb="0" eb="2">
      <t>マエダ</t>
    </rPh>
    <rPh sb="3" eb="4">
      <t>サトシ</t>
    </rPh>
    <phoneticPr fontId="5"/>
  </si>
  <si>
    <t>福田 哲史</t>
    <rPh sb="0" eb="2">
      <t>フクダ</t>
    </rPh>
    <rPh sb="3" eb="5">
      <t>テツシ</t>
    </rPh>
    <phoneticPr fontId="5"/>
  </si>
  <si>
    <t>奥村 啓弘</t>
    <rPh sb="0" eb="2">
      <t>オクムラ</t>
    </rPh>
    <rPh sb="3" eb="5">
      <t>アキヒロ</t>
    </rPh>
    <phoneticPr fontId="5"/>
  </si>
  <si>
    <t>小林 舜典</t>
    <rPh sb="0" eb="2">
      <t>コバヤシ</t>
    </rPh>
    <rPh sb="3" eb="4">
      <t>シュン</t>
    </rPh>
    <rPh sb="4" eb="5">
      <t>テン</t>
    </rPh>
    <phoneticPr fontId="5"/>
  </si>
  <si>
    <t>大阪大学</t>
    <rPh sb="0" eb="4">
      <t>オオサカダイガク</t>
    </rPh>
    <phoneticPr fontId="5"/>
  </si>
  <si>
    <t>森下 悠太</t>
    <rPh sb="0" eb="2">
      <t>モリシタ</t>
    </rPh>
    <rPh sb="3" eb="4">
      <t>ユウ</t>
    </rPh>
    <rPh sb="4" eb="5">
      <t>タ</t>
    </rPh>
    <phoneticPr fontId="5"/>
  </si>
  <si>
    <t>鈴木 健元</t>
    <rPh sb="0" eb="2">
      <t>スズキ</t>
    </rPh>
    <rPh sb="3" eb="4">
      <t>ケン</t>
    </rPh>
    <rPh sb="4" eb="5">
      <t>モト</t>
    </rPh>
    <phoneticPr fontId="5"/>
  </si>
  <si>
    <t>石川 大地</t>
    <phoneticPr fontId="5"/>
  </si>
  <si>
    <t>S6=95.3</t>
    <phoneticPr fontId="2"/>
  </si>
  <si>
    <t>寺本 卓矢</t>
    <rPh sb="0" eb="2">
      <t>テラモト</t>
    </rPh>
    <rPh sb="3" eb="5">
      <t>タクヤ</t>
    </rPh>
    <phoneticPr fontId="5"/>
  </si>
  <si>
    <t>S6=92.3</t>
    <phoneticPr fontId="2"/>
  </si>
  <si>
    <t>森元 祐太</t>
    <rPh sb="0" eb="2">
      <t>モリモト</t>
    </rPh>
    <rPh sb="3" eb="4">
      <t>ユウ</t>
    </rPh>
    <rPh sb="4" eb="5">
      <t>フトシ</t>
    </rPh>
    <phoneticPr fontId="5"/>
  </si>
  <si>
    <t>木村 祐貴</t>
    <phoneticPr fontId="5"/>
  </si>
  <si>
    <t>景山 拓朗</t>
    <phoneticPr fontId="5"/>
  </si>
  <si>
    <t>濱本 穂高</t>
    <rPh sb="0" eb="2">
      <t>ハマモト</t>
    </rPh>
    <rPh sb="3" eb="5">
      <t>ホダカ</t>
    </rPh>
    <phoneticPr fontId="5"/>
  </si>
  <si>
    <t>S6=97.8</t>
    <phoneticPr fontId="2"/>
  </si>
  <si>
    <t>秦 勝宏</t>
    <rPh sb="0" eb="1">
      <t>ハタ</t>
    </rPh>
    <rPh sb="2" eb="4">
      <t>カツヒロ</t>
    </rPh>
    <phoneticPr fontId="5"/>
  </si>
  <si>
    <t>大阪商業大学</t>
    <rPh sb="0" eb="6">
      <t>オオサカショウギョウダイガク</t>
    </rPh>
    <phoneticPr fontId="5"/>
  </si>
  <si>
    <t>S6=96.1</t>
    <phoneticPr fontId="2"/>
  </si>
  <si>
    <t>三木 大輔</t>
  </si>
  <si>
    <t>S6=97.2</t>
    <phoneticPr fontId="2"/>
  </si>
  <si>
    <t>久戸瀬 昂明</t>
    <phoneticPr fontId="5"/>
  </si>
  <si>
    <t>S6=95.8</t>
    <phoneticPr fontId="2"/>
  </si>
  <si>
    <t>冨田 悠</t>
    <rPh sb="0" eb="2">
      <t>トミタ</t>
    </rPh>
    <rPh sb="3" eb="4">
      <t>ユウ</t>
    </rPh>
    <phoneticPr fontId="5"/>
  </si>
  <si>
    <t>小島 宏基</t>
    <phoneticPr fontId="5"/>
  </si>
  <si>
    <t>上田 章雄</t>
    <rPh sb="0" eb="2">
      <t>ウエダ</t>
    </rPh>
    <rPh sb="3" eb="5">
      <t>フミオ</t>
    </rPh>
    <phoneticPr fontId="5"/>
  </si>
  <si>
    <t>岡田 康一</t>
    <rPh sb="0" eb="2">
      <t>オカダ</t>
    </rPh>
    <rPh sb="3" eb="5">
      <t>コウイチ</t>
    </rPh>
    <phoneticPr fontId="5"/>
  </si>
  <si>
    <t>山口 彰紀</t>
    <phoneticPr fontId="5"/>
  </si>
  <si>
    <t>井口 青紀</t>
    <phoneticPr fontId="5"/>
  </si>
  <si>
    <t>副島 隆志</t>
    <rPh sb="0" eb="2">
      <t>ソエジマ</t>
    </rPh>
    <rPh sb="3" eb="4">
      <t>タカシ</t>
    </rPh>
    <rPh sb="4" eb="5">
      <t>シ</t>
    </rPh>
    <phoneticPr fontId="5"/>
  </si>
  <si>
    <t>S4=97.6</t>
    <phoneticPr fontId="2"/>
  </si>
  <si>
    <t>髙木 謙太</t>
    <phoneticPr fontId="5"/>
  </si>
  <si>
    <t>S4=91.9</t>
    <phoneticPr fontId="2"/>
  </si>
  <si>
    <t>北田 諒平</t>
    <rPh sb="0" eb="2">
      <t>キタダ</t>
    </rPh>
    <rPh sb="3" eb="5">
      <t>リョウヘイ</t>
    </rPh>
    <phoneticPr fontId="5"/>
  </si>
  <si>
    <t>今村 政宏</t>
    <rPh sb="0" eb="2">
      <t>イマムラ</t>
    </rPh>
    <rPh sb="3" eb="5">
      <t>マサヒロ</t>
    </rPh>
    <phoneticPr fontId="5"/>
  </si>
  <si>
    <t>福田 朗史</t>
    <rPh sb="0" eb="2">
      <t>フクダ</t>
    </rPh>
    <rPh sb="3" eb="5">
      <t>トキフミ</t>
    </rPh>
    <phoneticPr fontId="14"/>
  </si>
  <si>
    <t>小笠原 慎一朗</t>
    <rPh sb="0" eb="3">
      <t>オガサワラ</t>
    </rPh>
    <rPh sb="4" eb="7">
      <t>シンイチロウ</t>
    </rPh>
    <phoneticPr fontId="5"/>
  </si>
  <si>
    <t>生島 修</t>
    <phoneticPr fontId="5"/>
  </si>
  <si>
    <t>大林 秀行</t>
    <rPh sb="0" eb="2">
      <t>オオバヤシ</t>
    </rPh>
    <rPh sb="3" eb="5">
      <t>ヒデユキ</t>
    </rPh>
    <phoneticPr fontId="5"/>
  </si>
  <si>
    <t>高見 裕紀</t>
    <rPh sb="0" eb="2">
      <t>タカミ</t>
    </rPh>
    <rPh sb="3" eb="5">
      <t>ヒロキ</t>
    </rPh>
    <phoneticPr fontId="5"/>
  </si>
  <si>
    <t>蛭田 裕之</t>
    <rPh sb="0" eb="2">
      <t>ヒルタ</t>
    </rPh>
    <rPh sb="3" eb="5">
      <t>ヒロユキ</t>
    </rPh>
    <phoneticPr fontId="5"/>
  </si>
  <si>
    <t>西内 章博</t>
    <rPh sb="0" eb="2">
      <t>ニシウチ</t>
    </rPh>
    <rPh sb="3" eb="5">
      <t>アキヒロ</t>
    </rPh>
    <phoneticPr fontId="5"/>
  </si>
  <si>
    <t>白石 裕平</t>
    <rPh sb="0" eb="2">
      <t>シライシ</t>
    </rPh>
    <rPh sb="3" eb="5">
      <t>ユウヘイ</t>
    </rPh>
    <phoneticPr fontId="5"/>
  </si>
  <si>
    <t>西田 昂平</t>
    <rPh sb="0" eb="2">
      <t>ニシダ</t>
    </rPh>
    <rPh sb="3" eb="5">
      <t>コウヘイ</t>
    </rPh>
    <phoneticPr fontId="5"/>
  </si>
  <si>
    <t>森 大輝</t>
    <rPh sb="0" eb="1">
      <t>モリ</t>
    </rPh>
    <rPh sb="2" eb="4">
      <t>ダイキ</t>
    </rPh>
    <phoneticPr fontId="5"/>
  </si>
  <si>
    <t>中濱 幸紀</t>
    <rPh sb="0" eb="2">
      <t>ナカハマ</t>
    </rPh>
    <rPh sb="3" eb="5">
      <t>ユキノリ</t>
    </rPh>
    <phoneticPr fontId="5"/>
  </si>
  <si>
    <t>藪内 一希</t>
    <phoneticPr fontId="5"/>
  </si>
  <si>
    <t>S6=92.6</t>
    <phoneticPr fontId="2"/>
  </si>
  <si>
    <t>吉岡 凛太郎</t>
    <rPh sb="0" eb="2">
      <t>ヨシオカ</t>
    </rPh>
    <rPh sb="3" eb="6">
      <t>リンタロウ</t>
    </rPh>
    <phoneticPr fontId="5"/>
  </si>
  <si>
    <t>S6=89.5</t>
    <phoneticPr fontId="2"/>
  </si>
  <si>
    <t>上山 夏樹</t>
    <rPh sb="0" eb="2">
      <t>ウエヤマ</t>
    </rPh>
    <rPh sb="3" eb="5">
      <t>ナツキ</t>
    </rPh>
    <phoneticPr fontId="5"/>
  </si>
  <si>
    <t>超過弾 2点減点</t>
    <rPh sb="0" eb="2">
      <t>チョウカ</t>
    </rPh>
    <rPh sb="2" eb="3">
      <t>ダン</t>
    </rPh>
    <rPh sb="5" eb="6">
      <t>テン</t>
    </rPh>
    <rPh sb="6" eb="8">
      <t>ゲンテン</t>
    </rPh>
    <phoneticPr fontId="2"/>
  </si>
  <si>
    <t>左納 圭祐</t>
    <rPh sb="0" eb="1">
      <t>サ</t>
    </rPh>
    <rPh sb="1" eb="2">
      <t>ノウ</t>
    </rPh>
    <rPh sb="3" eb="4">
      <t>ケイ</t>
    </rPh>
    <rPh sb="4" eb="5">
      <t>スケ</t>
    </rPh>
    <phoneticPr fontId="5"/>
  </si>
  <si>
    <t>北橋 直志</t>
    <rPh sb="0" eb="2">
      <t>キタハシ</t>
    </rPh>
    <rPh sb="3" eb="5">
      <t>ナオシ</t>
    </rPh>
    <phoneticPr fontId="5"/>
  </si>
  <si>
    <t>勝山 滉紀</t>
    <rPh sb="0" eb="2">
      <t>カツヤマ</t>
    </rPh>
    <rPh sb="3" eb="4">
      <t>コウ</t>
    </rPh>
    <rPh sb="4" eb="5">
      <t>セイキ</t>
    </rPh>
    <phoneticPr fontId="5"/>
  </si>
  <si>
    <t>渡邉 武之</t>
    <rPh sb="0" eb="2">
      <t>ワタナベ</t>
    </rPh>
    <rPh sb="3" eb="5">
      <t>タケユキ</t>
    </rPh>
    <phoneticPr fontId="5"/>
  </si>
  <si>
    <t>有本 樹</t>
    <rPh sb="0" eb="2">
      <t>アリモト</t>
    </rPh>
    <rPh sb="3" eb="4">
      <t>イツキ</t>
    </rPh>
    <phoneticPr fontId="5"/>
  </si>
  <si>
    <t>萩原 久樹</t>
    <rPh sb="0" eb="2">
      <t>ハギハラ</t>
    </rPh>
    <rPh sb="3" eb="5">
      <t>ヒサキ</t>
    </rPh>
    <phoneticPr fontId="5"/>
  </si>
  <si>
    <t>桝谷 大貴</t>
    <phoneticPr fontId="5"/>
  </si>
  <si>
    <t>貴多 敬</t>
    <rPh sb="0" eb="1">
      <t>キ</t>
    </rPh>
    <rPh sb="1" eb="2">
      <t>タ</t>
    </rPh>
    <rPh sb="3" eb="4">
      <t>ケイ</t>
    </rPh>
    <phoneticPr fontId="5"/>
  </si>
  <si>
    <t>石原 祐亮</t>
    <rPh sb="0" eb="2">
      <t>イシハラ</t>
    </rPh>
    <rPh sb="3" eb="4">
      <t>ユウ</t>
    </rPh>
    <rPh sb="4" eb="5">
      <t>リョウ</t>
    </rPh>
    <phoneticPr fontId="5"/>
  </si>
  <si>
    <t>鷹取 幹基</t>
    <rPh sb="0" eb="2">
      <t>タカトリ</t>
    </rPh>
    <rPh sb="3" eb="4">
      <t>ミキ</t>
    </rPh>
    <rPh sb="4" eb="5">
      <t>モトイ</t>
    </rPh>
    <phoneticPr fontId="5"/>
  </si>
  <si>
    <t>細川 悠希也</t>
    <rPh sb="0" eb="2">
      <t>ホソカワ</t>
    </rPh>
    <rPh sb="3" eb="4">
      <t>ユウ</t>
    </rPh>
    <rPh sb="4" eb="5">
      <t>キ</t>
    </rPh>
    <rPh sb="5" eb="6">
      <t>ヤ</t>
    </rPh>
    <phoneticPr fontId="5"/>
  </si>
  <si>
    <t>大阪産業大学</t>
    <rPh sb="0" eb="2">
      <t>オオサカ</t>
    </rPh>
    <rPh sb="2" eb="4">
      <t>サンギョウ</t>
    </rPh>
    <rPh sb="4" eb="6">
      <t>ダイガク</t>
    </rPh>
    <phoneticPr fontId="5"/>
  </si>
  <si>
    <t>山口 雅史</t>
    <rPh sb="0" eb="2">
      <t>ヤマグチ</t>
    </rPh>
    <rPh sb="3" eb="5">
      <t>マサシ</t>
    </rPh>
    <phoneticPr fontId="5"/>
  </si>
  <si>
    <t>藤井 雄大</t>
    <rPh sb="0" eb="2">
      <t>フジイ</t>
    </rPh>
    <rPh sb="3" eb="5">
      <t>ユウダイ</t>
    </rPh>
    <phoneticPr fontId="5"/>
  </si>
  <si>
    <t>北村 尚大</t>
    <phoneticPr fontId="5"/>
  </si>
  <si>
    <t>植田 悟史</t>
    <rPh sb="0" eb="2">
      <t>ウエダ</t>
    </rPh>
    <rPh sb="3" eb="4">
      <t>サトシ</t>
    </rPh>
    <rPh sb="4" eb="5">
      <t>シガク</t>
    </rPh>
    <phoneticPr fontId="5"/>
  </si>
  <si>
    <t>川本 隼也</t>
    <rPh sb="0" eb="2">
      <t>カワモト</t>
    </rPh>
    <rPh sb="3" eb="5">
      <t>シュンヤ</t>
    </rPh>
    <phoneticPr fontId="5"/>
  </si>
  <si>
    <t>上船 智也</t>
    <rPh sb="0" eb="1">
      <t>ウエ</t>
    </rPh>
    <rPh sb="1" eb="2">
      <t>フネ</t>
    </rPh>
    <rPh sb="3" eb="5">
      <t>トモヤ</t>
    </rPh>
    <phoneticPr fontId="5"/>
  </si>
  <si>
    <t>高橋 尚三</t>
    <phoneticPr fontId="5"/>
  </si>
  <si>
    <t>大月 崇史</t>
    <rPh sb="0" eb="2">
      <t>オオツキ</t>
    </rPh>
    <rPh sb="3" eb="5">
      <t>タカフミ</t>
    </rPh>
    <phoneticPr fontId="5"/>
  </si>
  <si>
    <t>伊場 勇気</t>
    <rPh sb="0" eb="2">
      <t>イバ</t>
    </rPh>
    <rPh sb="3" eb="5">
      <t>ユウキ</t>
    </rPh>
    <phoneticPr fontId="5"/>
  </si>
  <si>
    <t>清水 祥</t>
    <rPh sb="0" eb="2">
      <t>シミズ</t>
    </rPh>
    <rPh sb="3" eb="4">
      <t>ショウ</t>
    </rPh>
    <phoneticPr fontId="5"/>
  </si>
  <si>
    <t>岸田 浩平</t>
    <rPh sb="0" eb="2">
      <t>キシダ</t>
    </rPh>
    <rPh sb="3" eb="5">
      <t>コウヘイ</t>
    </rPh>
    <phoneticPr fontId="5"/>
  </si>
  <si>
    <t>栗岡 亮太</t>
    <rPh sb="0" eb="2">
      <t>クリオカ</t>
    </rPh>
    <rPh sb="3" eb="5">
      <t>リョウタ</t>
    </rPh>
    <phoneticPr fontId="5"/>
  </si>
  <si>
    <t>辻田 康平</t>
    <rPh sb="0" eb="2">
      <t>ツジタ</t>
    </rPh>
    <rPh sb="3" eb="5">
      <t>コウヘイ</t>
    </rPh>
    <phoneticPr fontId="5"/>
  </si>
  <si>
    <t>國本 隆弘</t>
    <rPh sb="0" eb="2">
      <t>クニモト</t>
    </rPh>
    <rPh sb="3" eb="5">
      <t>タカヒロ</t>
    </rPh>
    <phoneticPr fontId="5"/>
  </si>
  <si>
    <t>森重 貴司</t>
    <rPh sb="0" eb="2">
      <t>モリシゲ</t>
    </rPh>
    <rPh sb="3" eb="4">
      <t>タカ</t>
    </rPh>
    <rPh sb="4" eb="5">
      <t>シ</t>
    </rPh>
    <phoneticPr fontId="5"/>
  </si>
  <si>
    <t>柳井 達也</t>
    <rPh sb="0" eb="2">
      <t>ヤナイ</t>
    </rPh>
    <rPh sb="3" eb="5">
      <t>タツヤ</t>
    </rPh>
    <phoneticPr fontId="5"/>
  </si>
  <si>
    <t>井藤 雅仁</t>
    <rPh sb="0" eb="2">
      <t>イトウ</t>
    </rPh>
    <rPh sb="3" eb="4">
      <t>マサ</t>
    </rPh>
    <rPh sb="4" eb="5">
      <t>ジン</t>
    </rPh>
    <phoneticPr fontId="5"/>
  </si>
  <si>
    <t>武部 公亮</t>
    <rPh sb="0" eb="2">
      <t>タケベ</t>
    </rPh>
    <rPh sb="3" eb="5">
      <t>コウスケ</t>
    </rPh>
    <phoneticPr fontId="5"/>
  </si>
  <si>
    <t>堺 祥一</t>
    <rPh sb="0" eb="1">
      <t>サカイ</t>
    </rPh>
    <rPh sb="2" eb="4">
      <t>ショウイチ</t>
    </rPh>
    <phoneticPr fontId="5"/>
  </si>
  <si>
    <t>亀井 勇人</t>
    <rPh sb="0" eb="2">
      <t>カメイ</t>
    </rPh>
    <rPh sb="3" eb="5">
      <t>ハヤト</t>
    </rPh>
    <phoneticPr fontId="5"/>
  </si>
  <si>
    <t>陳 博順</t>
    <rPh sb="0" eb="1">
      <t>チン</t>
    </rPh>
    <rPh sb="2" eb="3">
      <t>ヒロシ</t>
    </rPh>
    <rPh sb="3" eb="4">
      <t>ジュン</t>
    </rPh>
    <phoneticPr fontId="5"/>
  </si>
  <si>
    <t>比舍 昌志</t>
    <rPh sb="0" eb="2">
      <t>ヒシャ</t>
    </rPh>
    <rPh sb="3" eb="5">
      <t>マサシ</t>
    </rPh>
    <phoneticPr fontId="5"/>
  </si>
  <si>
    <t>柿本 祥明</t>
    <rPh sb="0" eb="2">
      <t>カキモト</t>
    </rPh>
    <rPh sb="3" eb="4">
      <t>ショウ</t>
    </rPh>
    <rPh sb="4" eb="5">
      <t>アカ</t>
    </rPh>
    <phoneticPr fontId="5"/>
  </si>
  <si>
    <t>田井 完樹</t>
    <rPh sb="0" eb="2">
      <t>タイ</t>
    </rPh>
    <rPh sb="3" eb="5">
      <t>ヒロキ</t>
    </rPh>
    <phoneticPr fontId="5"/>
  </si>
  <si>
    <t>竹下 力</t>
    <rPh sb="0" eb="2">
      <t>タケシタ</t>
    </rPh>
    <rPh sb="3" eb="4">
      <t>リキ</t>
    </rPh>
    <phoneticPr fontId="5"/>
  </si>
  <si>
    <t>竹山 侑希</t>
    <rPh sb="0" eb="2">
      <t>タケヤマ</t>
    </rPh>
    <rPh sb="3" eb="5">
      <t>ユウキ</t>
    </rPh>
    <phoneticPr fontId="5"/>
  </si>
  <si>
    <t>西崎 貴哉</t>
    <rPh sb="0" eb="2">
      <t>ニシザキ</t>
    </rPh>
    <rPh sb="3" eb="5">
      <t>タカヤ</t>
    </rPh>
    <phoneticPr fontId="5"/>
  </si>
  <si>
    <t>有元 太一</t>
    <rPh sb="0" eb="2">
      <t>アリモト</t>
    </rPh>
    <rPh sb="3" eb="5">
      <t>タイチ</t>
    </rPh>
    <phoneticPr fontId="5"/>
  </si>
  <si>
    <t>渡邉 光太郎</t>
    <rPh sb="0" eb="2">
      <t>ワタナベ</t>
    </rPh>
    <rPh sb="3" eb="6">
      <t>コウタロウ</t>
    </rPh>
    <phoneticPr fontId="5"/>
  </si>
  <si>
    <t>有元 公平</t>
    <rPh sb="0" eb="2">
      <t>アリモト</t>
    </rPh>
    <rPh sb="3" eb="5">
      <t>コウヘイ</t>
    </rPh>
    <phoneticPr fontId="5"/>
  </si>
  <si>
    <t>春田 晃希</t>
    <rPh sb="0" eb="2">
      <t>ハルタ</t>
    </rPh>
    <rPh sb="3" eb="5">
      <t>コウキ</t>
    </rPh>
    <phoneticPr fontId="5"/>
  </si>
  <si>
    <t>撃ち残し</t>
    <rPh sb="0" eb="1">
      <t>ウ</t>
    </rPh>
    <rPh sb="2" eb="3">
      <t>ノコ</t>
    </rPh>
    <phoneticPr fontId="2"/>
  </si>
  <si>
    <t>西村 友孝</t>
    <phoneticPr fontId="5"/>
  </si>
  <si>
    <t>FU失格</t>
    <rPh sb="2" eb="4">
      <t>シッカク</t>
    </rPh>
    <phoneticPr fontId="2"/>
  </si>
  <si>
    <t>山田 裕貴</t>
    <rPh sb="0" eb="2">
      <t>ヤマダ</t>
    </rPh>
    <rPh sb="3" eb="5">
      <t>ユウキ</t>
    </rPh>
    <phoneticPr fontId="14"/>
  </si>
  <si>
    <t>後藤 良隆</t>
    <rPh sb="0" eb="2">
      <t>ゴトウ</t>
    </rPh>
    <rPh sb="3" eb="4">
      <t>ヨシ</t>
    </rPh>
    <rPh sb="4" eb="5">
      <t>タカ</t>
    </rPh>
    <phoneticPr fontId="5"/>
  </si>
  <si>
    <t>D.N.S.</t>
    <phoneticPr fontId="2"/>
  </si>
  <si>
    <t>澤下 俊亮</t>
  </si>
  <si>
    <t>越野 雄大</t>
    <rPh sb="0" eb="2">
      <t>コシノ</t>
    </rPh>
    <rPh sb="3" eb="5">
      <t>ユウダイ</t>
    </rPh>
    <phoneticPr fontId="5"/>
  </si>
  <si>
    <t>Rank</t>
  </si>
  <si>
    <t>Bib No</t>
  </si>
  <si>
    <t>Name</t>
  </si>
  <si>
    <t>Univ</t>
  </si>
  <si>
    <t>1st Comp. Stage</t>
  </si>
  <si>
    <t/>
  </si>
  <si>
    <t>2nd Competition - Elimination</t>
  </si>
  <si>
    <t>Total</t>
  </si>
  <si>
    <t>Remarks</t>
  </si>
  <si>
    <t>F</t>
  </si>
  <si>
    <t>はせがわ ともひこ</t>
  </si>
  <si>
    <t>立命館大学</t>
  </si>
  <si>
    <t>長谷川 智彦</t>
  </si>
  <si>
    <t>A</t>
  </si>
  <si>
    <t>ふるた こうき</t>
  </si>
  <si>
    <t>古田 晃希</t>
  </si>
  <si>
    <t>G</t>
  </si>
  <si>
    <t>たかぎ あきお</t>
  </si>
  <si>
    <t>関西大学</t>
  </si>
  <si>
    <t>髙木 章雄</t>
  </si>
  <si>
    <t>D</t>
  </si>
  <si>
    <t>のむら りょうた</t>
  </si>
  <si>
    <t>野村　亮太</t>
  </si>
  <si>
    <t>E</t>
  </si>
  <si>
    <t>もり ゆきひこ</t>
  </si>
  <si>
    <t>森 雪彦</t>
  </si>
  <si>
    <t>H</t>
  </si>
  <si>
    <t>もりた　たいせい</t>
  </si>
  <si>
    <t>同志社大学</t>
  </si>
  <si>
    <t>盛田 泰成</t>
  </si>
  <si>
    <t>B</t>
  </si>
  <si>
    <t>まちだ けんたろう</t>
  </si>
  <si>
    <t>甲南大学</t>
  </si>
  <si>
    <t xml:space="preserve"> 町田 健太郎</t>
  </si>
  <si>
    <t>C</t>
  </si>
  <si>
    <t>こぶけ ゆうすけ</t>
  </si>
  <si>
    <t>関西学院大学</t>
  </si>
  <si>
    <t>小武家 裕介</t>
  </si>
  <si>
    <t>学　校　名</t>
  </si>
  <si>
    <t>名　前</t>
  </si>
  <si>
    <t>Ｓ１</t>
  </si>
  <si>
    <t>X</t>
    <phoneticPr fontId="2"/>
  </si>
  <si>
    <t>Ｓ２</t>
  </si>
  <si>
    <t>Ｓ３</t>
  </si>
  <si>
    <t>Ｓ４</t>
  </si>
  <si>
    <t>Ｓ５</t>
  </si>
  <si>
    <t>Ｓ６</t>
  </si>
  <si>
    <t>得　点</t>
  </si>
  <si>
    <t>合　計</t>
  </si>
  <si>
    <t>順位</t>
  </si>
  <si>
    <t>備考</t>
    <rPh sb="0" eb="2">
      <t>ビコウ</t>
    </rPh>
    <phoneticPr fontId="5"/>
  </si>
  <si>
    <t>古田 晃希</t>
    <rPh sb="0" eb="2">
      <t>フルタ</t>
    </rPh>
    <rPh sb="3" eb="5">
      <t>コウキ</t>
    </rPh>
    <phoneticPr fontId="33"/>
  </si>
  <si>
    <t>山森 信人</t>
    <rPh sb="0" eb="2">
      <t>ヤマモリ</t>
    </rPh>
    <rPh sb="3" eb="5">
      <t>ノブヒト</t>
    </rPh>
    <phoneticPr fontId="33"/>
  </si>
  <si>
    <t>長谷川 智彦</t>
    <rPh sb="0" eb="3">
      <t>ハセガワ</t>
    </rPh>
    <rPh sb="4" eb="6">
      <t>トモヒコ</t>
    </rPh>
    <phoneticPr fontId="33"/>
  </si>
  <si>
    <t>X</t>
    <phoneticPr fontId="2"/>
  </si>
  <si>
    <t>岡本 和樹</t>
    <rPh sb="0" eb="2">
      <t>オカモト</t>
    </rPh>
    <rPh sb="3" eb="5">
      <t>カズキ</t>
    </rPh>
    <phoneticPr fontId="33"/>
  </si>
  <si>
    <t>武田 佳樹</t>
    <rPh sb="0" eb="2">
      <t>タケダ</t>
    </rPh>
    <rPh sb="3" eb="5">
      <t>ヨシキ</t>
    </rPh>
    <phoneticPr fontId="33"/>
  </si>
  <si>
    <t>髙木 章雄</t>
    <rPh sb="0" eb="2">
      <t>タカギ</t>
    </rPh>
    <rPh sb="3" eb="5">
      <t>アキオ</t>
    </rPh>
    <phoneticPr fontId="33"/>
  </si>
  <si>
    <t>甲南大学</t>
    <rPh sb="0" eb="2">
      <t>コウナン</t>
    </rPh>
    <rPh sb="2" eb="4">
      <t>ダイガク</t>
    </rPh>
    <phoneticPr fontId="5"/>
  </si>
  <si>
    <t>町田 健太郎</t>
    <rPh sb="0" eb="2">
      <t>マチダ</t>
    </rPh>
    <rPh sb="3" eb="6">
      <t>ケンタロウ</t>
    </rPh>
    <phoneticPr fontId="5"/>
  </si>
  <si>
    <t>京都産業大学</t>
    <rPh sb="0" eb="2">
      <t>キョウト</t>
    </rPh>
    <rPh sb="2" eb="4">
      <t>サンギョウ</t>
    </rPh>
    <rPh sb="4" eb="6">
      <t>ダイガク</t>
    </rPh>
    <phoneticPr fontId="5"/>
  </si>
  <si>
    <t>岸本 賢哉</t>
    <phoneticPr fontId="5"/>
  </si>
  <si>
    <t>松田 真吾</t>
    <phoneticPr fontId="5"/>
  </si>
  <si>
    <t>髙原 康輝</t>
    <phoneticPr fontId="5"/>
  </si>
  <si>
    <t>関西学院大学</t>
    <rPh sb="0" eb="2">
      <t>カンサイ</t>
    </rPh>
    <rPh sb="2" eb="5">
      <t>ガクインダイ</t>
    </rPh>
    <rPh sb="5" eb="6">
      <t>ガク</t>
    </rPh>
    <phoneticPr fontId="5"/>
  </si>
  <si>
    <t>景山 拓朗</t>
  </si>
  <si>
    <t>待場 直宏</t>
  </si>
  <si>
    <t>京都大学</t>
    <rPh sb="0" eb="2">
      <t>キョウト</t>
    </rPh>
    <rPh sb="2" eb="4">
      <t>ダイガク</t>
    </rPh>
    <phoneticPr fontId="5"/>
  </si>
  <si>
    <t>大友 健郎</t>
  </si>
  <si>
    <t>青山 綾希</t>
    <rPh sb="0" eb="2">
      <t>アオヤマ</t>
    </rPh>
    <rPh sb="3" eb="5">
      <t>アヤキ</t>
    </rPh>
    <phoneticPr fontId="34"/>
  </si>
  <si>
    <t>千代田 真一</t>
    <rPh sb="0" eb="3">
      <t>チヨダ</t>
    </rPh>
    <rPh sb="4" eb="6">
      <t>シンイチ</t>
    </rPh>
    <phoneticPr fontId="34"/>
  </si>
  <si>
    <t>大阪大学</t>
    <rPh sb="0" eb="2">
      <t>オオサカ</t>
    </rPh>
    <rPh sb="2" eb="4">
      <t>ダイガク</t>
    </rPh>
    <phoneticPr fontId="5"/>
  </si>
  <si>
    <t>細川 悠希也</t>
    <rPh sb="0" eb="2">
      <t>ホソカワ</t>
    </rPh>
    <rPh sb="3" eb="4">
      <t>ユウ</t>
    </rPh>
    <rPh sb="4" eb="5">
      <t>キ</t>
    </rPh>
    <rPh sb="5" eb="6">
      <t>ヤ</t>
    </rPh>
    <phoneticPr fontId="25"/>
  </si>
  <si>
    <t>武部 公亮</t>
    <rPh sb="0" eb="2">
      <t>タケベ</t>
    </rPh>
    <rPh sb="3" eb="5">
      <t>コウスケ</t>
    </rPh>
    <phoneticPr fontId="25"/>
  </si>
  <si>
    <t>山口 雅史</t>
    <rPh sb="0" eb="2">
      <t>ヤマグチ</t>
    </rPh>
    <rPh sb="3" eb="5">
      <t>マサシ</t>
    </rPh>
    <phoneticPr fontId="25"/>
  </si>
  <si>
    <t>名　前</t>
    <phoneticPr fontId="2"/>
  </si>
  <si>
    <t>F</t>
    <phoneticPr fontId="2"/>
  </si>
  <si>
    <t>Ⅲ</t>
    <phoneticPr fontId="5"/>
  </si>
  <si>
    <t>綾戸 真美</t>
    <rPh sb="0" eb="1">
      <t>アヤ</t>
    </rPh>
    <rPh sb="1" eb="2">
      <t>ド</t>
    </rPh>
    <rPh sb="3" eb="4">
      <t>シン</t>
    </rPh>
    <rPh sb="4" eb="5">
      <t>ミ</t>
    </rPh>
    <phoneticPr fontId="5"/>
  </si>
  <si>
    <t>あやど まみ</t>
  </si>
  <si>
    <t>Ⅱ</t>
    <phoneticPr fontId="5"/>
  </si>
  <si>
    <t>堅田 みちる</t>
    <rPh sb="0" eb="2">
      <t>カタダ</t>
    </rPh>
    <phoneticPr fontId="5"/>
  </si>
  <si>
    <t>S4=102.1,S3=102.8,S2=104.2</t>
    <phoneticPr fontId="2"/>
  </si>
  <si>
    <t>Ⅰ</t>
    <phoneticPr fontId="5"/>
  </si>
  <si>
    <t>森 瑞希</t>
    <rPh sb="0" eb="1">
      <t>モリ</t>
    </rPh>
    <rPh sb="2" eb="4">
      <t>ミズキ</t>
    </rPh>
    <phoneticPr fontId="5"/>
  </si>
  <si>
    <t>もり みずき</t>
  </si>
  <si>
    <t>S4=102.1,S3=102.8,S2=103.4</t>
    <phoneticPr fontId="2"/>
  </si>
  <si>
    <t>阿部　美咲</t>
    <rPh sb="0" eb="2">
      <t>アベ</t>
    </rPh>
    <rPh sb="3" eb="5">
      <t>ミサキ</t>
    </rPh>
    <phoneticPr fontId="5"/>
  </si>
  <si>
    <t>鵜飼 風音</t>
    <rPh sb="0" eb="2">
      <t>ウカイ</t>
    </rPh>
    <rPh sb="3" eb="4">
      <t>カゼ</t>
    </rPh>
    <rPh sb="4" eb="5">
      <t>オト</t>
    </rPh>
    <phoneticPr fontId="3"/>
  </si>
  <si>
    <t>久保 結子</t>
    <rPh sb="0" eb="2">
      <t>クボ</t>
    </rPh>
    <rPh sb="3" eb="4">
      <t>ユイ</t>
    </rPh>
    <rPh sb="4" eb="5">
      <t>コ</t>
    </rPh>
    <phoneticPr fontId="5"/>
  </si>
  <si>
    <t>柿沼 彩</t>
    <rPh sb="0" eb="2">
      <t>カキヌマ</t>
    </rPh>
    <rPh sb="3" eb="4">
      <t>アヤ</t>
    </rPh>
    <phoneticPr fontId="5"/>
  </si>
  <si>
    <t>粒﨑 玲</t>
    <rPh sb="0" eb="1">
      <t>ツブ</t>
    </rPh>
    <rPh sb="1" eb="2">
      <t>サキ</t>
    </rPh>
    <rPh sb="3" eb="4">
      <t>レイ</t>
    </rPh>
    <phoneticPr fontId="5"/>
  </si>
  <si>
    <t>和田 渚</t>
    <rPh sb="0" eb="2">
      <t>ワダ</t>
    </rPh>
    <rPh sb="3" eb="4">
      <t>ナギサ</t>
    </rPh>
    <phoneticPr fontId="5"/>
  </si>
  <si>
    <t>S4=103.5</t>
    <phoneticPr fontId="2"/>
  </si>
  <si>
    <t>竹形 幸樹</t>
    <rPh sb="0" eb="2">
      <t>タケガタ</t>
    </rPh>
    <rPh sb="3" eb="4">
      <t>ユキ</t>
    </rPh>
    <rPh sb="4" eb="5">
      <t>キ</t>
    </rPh>
    <phoneticPr fontId="5"/>
  </si>
  <si>
    <t>甲南大学</t>
    <phoneticPr fontId="5"/>
  </si>
  <si>
    <t>S4=103.2</t>
    <phoneticPr fontId="2"/>
  </si>
  <si>
    <t>津田 智永</t>
    <rPh sb="0" eb="2">
      <t>ツダ</t>
    </rPh>
    <rPh sb="3" eb="4">
      <t>チ</t>
    </rPh>
    <rPh sb="4" eb="5">
      <t>エイ</t>
    </rPh>
    <phoneticPr fontId="5"/>
  </si>
  <si>
    <t>S4=102.2</t>
    <phoneticPr fontId="2"/>
  </si>
  <si>
    <t>冬木 翔子</t>
    <rPh sb="0" eb="2">
      <t>フユキ</t>
    </rPh>
    <rPh sb="3" eb="5">
      <t>ショウコ</t>
    </rPh>
    <phoneticPr fontId="5"/>
  </si>
  <si>
    <t>森岡 加南子</t>
    <rPh sb="0" eb="2">
      <t>モリオカ</t>
    </rPh>
    <rPh sb="3" eb="6">
      <t>カナコ</t>
    </rPh>
    <phoneticPr fontId="5"/>
  </si>
  <si>
    <t>もりおか かなこ</t>
  </si>
  <si>
    <t>村上 典子</t>
    <rPh sb="0" eb="2">
      <t>ムラカミ</t>
    </rPh>
    <rPh sb="3" eb="5">
      <t>ノリコ</t>
    </rPh>
    <phoneticPr fontId="5"/>
  </si>
  <si>
    <t>倉地 友紀子</t>
    <rPh sb="0" eb="2">
      <t>クラチ</t>
    </rPh>
    <rPh sb="3" eb="6">
      <t>ユキコ</t>
    </rPh>
    <phoneticPr fontId="5"/>
  </si>
  <si>
    <t>Ⅱ</t>
  </si>
  <si>
    <t>山田　詩日奈</t>
    <rPh sb="0" eb="2">
      <t>ヤマダ</t>
    </rPh>
    <rPh sb="3" eb="4">
      <t>シ</t>
    </rPh>
    <rPh sb="4" eb="5">
      <t>ヒ</t>
    </rPh>
    <rPh sb="5" eb="6">
      <t>ナ</t>
    </rPh>
    <phoneticPr fontId="5"/>
  </si>
  <si>
    <t>甲南女子大学</t>
    <rPh sb="0" eb="2">
      <t>コウナン</t>
    </rPh>
    <rPh sb="2" eb="4">
      <t>ジョシ</t>
    </rPh>
    <rPh sb="4" eb="6">
      <t>ダイガク</t>
    </rPh>
    <phoneticPr fontId="5"/>
  </si>
  <si>
    <t>植本 有子</t>
    <phoneticPr fontId="5"/>
  </si>
  <si>
    <t>安井 美紗貴</t>
    <rPh sb="0" eb="2">
      <t>ヤスイ</t>
    </rPh>
    <rPh sb="3" eb="5">
      <t>ミサ</t>
    </rPh>
    <rPh sb="5" eb="6">
      <t>キ</t>
    </rPh>
    <phoneticPr fontId="5"/>
  </si>
  <si>
    <t>S4=100.3</t>
    <phoneticPr fontId="2"/>
  </si>
  <si>
    <t>藤井 瑛子</t>
    <rPh sb="0" eb="2">
      <t>フジイ</t>
    </rPh>
    <rPh sb="3" eb="5">
      <t>アキコ</t>
    </rPh>
    <phoneticPr fontId="5"/>
  </si>
  <si>
    <t>S4=97.7</t>
    <phoneticPr fontId="2"/>
  </si>
  <si>
    <t>土田 三友紀</t>
    <rPh sb="0" eb="2">
      <t>ツチダ</t>
    </rPh>
    <rPh sb="3" eb="6">
      <t>ミユキ</t>
    </rPh>
    <phoneticPr fontId="5"/>
  </si>
  <si>
    <t>田中 美穂</t>
    <rPh sb="0" eb="2">
      <t>タナカ</t>
    </rPh>
    <rPh sb="3" eb="5">
      <t>ミホ</t>
    </rPh>
    <phoneticPr fontId="5"/>
  </si>
  <si>
    <t>別所 叶詠</t>
    <rPh sb="0" eb="2">
      <t>ベッショ</t>
    </rPh>
    <rPh sb="3" eb="4">
      <t>カナ</t>
    </rPh>
    <rPh sb="4" eb="5">
      <t>エイ</t>
    </rPh>
    <phoneticPr fontId="5"/>
  </si>
  <si>
    <t>奥村 泉</t>
    <rPh sb="0" eb="2">
      <t>オクムラ</t>
    </rPh>
    <rPh sb="3" eb="4">
      <t>イズミ</t>
    </rPh>
    <phoneticPr fontId="5"/>
  </si>
  <si>
    <t>神保 茜</t>
    <rPh sb="0" eb="2">
      <t>ジンボ</t>
    </rPh>
    <rPh sb="3" eb="4">
      <t>アカネ</t>
    </rPh>
    <phoneticPr fontId="5"/>
  </si>
  <si>
    <t>Ⅰ</t>
  </si>
  <si>
    <t>薮内 那奈</t>
  </si>
  <si>
    <t>関西学院大学</t>
    <phoneticPr fontId="5"/>
  </si>
  <si>
    <t>徳廣 愛</t>
    <rPh sb="0" eb="1">
      <t>トク</t>
    </rPh>
    <rPh sb="1" eb="2">
      <t>ヒロ</t>
    </rPh>
    <rPh sb="3" eb="4">
      <t>アイ</t>
    </rPh>
    <phoneticPr fontId="5"/>
  </si>
  <si>
    <t>鈴木 幸子</t>
    <rPh sb="0" eb="2">
      <t>スズキ</t>
    </rPh>
    <rPh sb="3" eb="5">
      <t>サチコ</t>
    </rPh>
    <phoneticPr fontId="5"/>
  </si>
  <si>
    <t>小堀 阿子</t>
  </si>
  <si>
    <t>家髙 郁子</t>
    <rPh sb="0" eb="1">
      <t>イエ</t>
    </rPh>
    <rPh sb="1" eb="2">
      <t>コウ</t>
    </rPh>
    <rPh sb="3" eb="5">
      <t>イクコ</t>
    </rPh>
    <phoneticPr fontId="5"/>
  </si>
  <si>
    <t>村田 彩貴</t>
    <rPh sb="0" eb="2">
      <t>ムラタ</t>
    </rPh>
    <rPh sb="3" eb="4">
      <t>イロド</t>
    </rPh>
    <rPh sb="4" eb="5">
      <t>キゾク</t>
    </rPh>
    <phoneticPr fontId="5"/>
  </si>
  <si>
    <t>高木 悠</t>
  </si>
  <si>
    <t>渡辺美織</t>
    <rPh sb="0" eb="2">
      <t>ワタナベ</t>
    </rPh>
    <rPh sb="2" eb="4">
      <t>ミオリ</t>
    </rPh>
    <phoneticPr fontId="5"/>
  </si>
  <si>
    <t>吉本 菜月美</t>
    <phoneticPr fontId="5"/>
  </si>
  <si>
    <t>山本 佳奈</t>
    <rPh sb="0" eb="2">
      <t>ヤマモト</t>
    </rPh>
    <rPh sb="3" eb="5">
      <t>カナ</t>
    </rPh>
    <phoneticPr fontId="5"/>
  </si>
  <si>
    <t>泉 万祐子</t>
  </si>
  <si>
    <t>藤本 花音</t>
    <rPh sb="0" eb="2">
      <t>フジモト</t>
    </rPh>
    <rPh sb="3" eb="5">
      <t>カノン</t>
    </rPh>
    <phoneticPr fontId="5"/>
  </si>
  <si>
    <t>Ⅱ</t>
    <phoneticPr fontId="5"/>
  </si>
  <si>
    <t>竹本 笑</t>
    <rPh sb="0" eb="2">
      <t>タケモト</t>
    </rPh>
    <rPh sb="3" eb="4">
      <t>エ</t>
    </rPh>
    <phoneticPr fontId="5"/>
  </si>
  <si>
    <t>Ⅲ</t>
  </si>
  <si>
    <t>織野 友嘉</t>
  </si>
  <si>
    <t>関西学院大学</t>
    <phoneticPr fontId="5"/>
  </si>
  <si>
    <t>Ⅲ</t>
    <phoneticPr fontId="5"/>
  </si>
  <si>
    <t>西行 優子</t>
    <rPh sb="0" eb="2">
      <t>サイギョウ</t>
    </rPh>
    <rPh sb="3" eb="5">
      <t>ユウコ</t>
    </rPh>
    <phoneticPr fontId="5"/>
  </si>
  <si>
    <t>植田 百々子</t>
  </si>
  <si>
    <t>渡邉 舞</t>
  </si>
  <si>
    <t>Ⅰ</t>
    <phoneticPr fontId="5"/>
  </si>
  <si>
    <t>宮田 佳奈子</t>
    <rPh sb="0" eb="2">
      <t>ミヤタ</t>
    </rPh>
    <rPh sb="3" eb="6">
      <t>カナコ</t>
    </rPh>
    <phoneticPr fontId="5"/>
  </si>
  <si>
    <t>山口 友紀</t>
    <phoneticPr fontId="5"/>
  </si>
  <si>
    <t>橋本 実佳</t>
  </si>
  <si>
    <t>平中 史華</t>
    <phoneticPr fontId="5"/>
  </si>
  <si>
    <t>衛藤 晶愛</t>
    <phoneticPr fontId="5"/>
  </si>
  <si>
    <t>平井 伶衣良</t>
    <phoneticPr fontId="5"/>
  </si>
  <si>
    <t>秋山 優美</t>
    <rPh sb="0" eb="2">
      <t>アキヤマ</t>
    </rPh>
    <rPh sb="3" eb="5">
      <t>ユウミ</t>
    </rPh>
    <phoneticPr fontId="5"/>
  </si>
  <si>
    <t>甲南大学</t>
    <phoneticPr fontId="5"/>
  </si>
  <si>
    <t>田中 美里</t>
    <rPh sb="0" eb="2">
      <t>タナカ</t>
    </rPh>
    <rPh sb="3" eb="5">
      <t>ミサト</t>
    </rPh>
    <phoneticPr fontId="5"/>
  </si>
  <si>
    <t>田尻 美都</t>
  </si>
  <si>
    <t>岸本　玲子</t>
    <rPh sb="0" eb="2">
      <t>キシモト</t>
    </rPh>
    <rPh sb="3" eb="5">
      <t>レイコ</t>
    </rPh>
    <phoneticPr fontId="5"/>
  </si>
  <si>
    <t>守本 りほ</t>
    <rPh sb="0" eb="2">
      <t>モリモト</t>
    </rPh>
    <phoneticPr fontId="5"/>
  </si>
  <si>
    <t>井口 恵梨華</t>
    <rPh sb="0" eb="2">
      <t>イグチ</t>
    </rPh>
    <rPh sb="3" eb="6">
      <t>エリカ</t>
    </rPh>
    <phoneticPr fontId="5"/>
  </si>
  <si>
    <t>國枝 桂子</t>
    <rPh sb="0" eb="2">
      <t>クニエダ</t>
    </rPh>
    <rPh sb="3" eb="5">
      <t>ケイコ</t>
    </rPh>
    <phoneticPr fontId="5"/>
  </si>
  <si>
    <t>D.N.S.</t>
    <phoneticPr fontId="2"/>
  </si>
  <si>
    <t>土田 三友紀</t>
    <rPh sb="0" eb="2">
      <t>ツチダ</t>
    </rPh>
    <rPh sb="3" eb="6">
      <t>ミユキ</t>
    </rPh>
    <phoneticPr fontId="33"/>
  </si>
  <si>
    <t>阿部　美咲</t>
    <rPh sb="0" eb="2">
      <t>アベ</t>
    </rPh>
    <rPh sb="3" eb="5">
      <t>ミサキ</t>
    </rPh>
    <phoneticPr fontId="35"/>
  </si>
  <si>
    <t>粒﨑 玲</t>
    <rPh sb="0" eb="1">
      <t>ツブ</t>
    </rPh>
    <rPh sb="1" eb="2">
      <t>サキ</t>
    </rPh>
    <rPh sb="3" eb="4">
      <t>レイ</t>
    </rPh>
    <phoneticPr fontId="33"/>
  </si>
  <si>
    <t>冬木 翔子</t>
    <rPh sb="0" eb="2">
      <t>フユキ</t>
    </rPh>
    <rPh sb="3" eb="5">
      <t>ショウコ</t>
    </rPh>
    <phoneticPr fontId="33"/>
  </si>
  <si>
    <t>久保 結子</t>
    <rPh sb="0" eb="2">
      <t>クボ</t>
    </rPh>
    <rPh sb="3" eb="4">
      <t>ユイ</t>
    </rPh>
    <rPh sb="4" eb="5">
      <t>コ</t>
    </rPh>
    <phoneticPr fontId="33"/>
  </si>
  <si>
    <t>和田 渚</t>
    <rPh sb="0" eb="2">
      <t>ワダ</t>
    </rPh>
    <rPh sb="3" eb="4">
      <t>ナギサ</t>
    </rPh>
    <phoneticPr fontId="33"/>
  </si>
  <si>
    <t>倉地 友紀子</t>
    <rPh sb="0" eb="2">
      <t>クラチ</t>
    </rPh>
    <rPh sb="3" eb="6">
      <t>ユキコ</t>
    </rPh>
    <phoneticPr fontId="36"/>
  </si>
  <si>
    <t>渡辺 美織</t>
    <rPh sb="0" eb="2">
      <t>ワタナベ</t>
    </rPh>
    <rPh sb="3" eb="4">
      <t>ビ</t>
    </rPh>
    <rPh sb="4" eb="5">
      <t>オリ</t>
    </rPh>
    <phoneticPr fontId="36"/>
  </si>
  <si>
    <t>竹形 幸樹</t>
    <rPh sb="0" eb="2">
      <t>タケガタ</t>
    </rPh>
    <rPh sb="3" eb="4">
      <t>ユキ</t>
    </rPh>
    <rPh sb="4" eb="5">
      <t>キ</t>
    </rPh>
    <phoneticPr fontId="36"/>
  </si>
  <si>
    <t>Ｓ３</t>
    <phoneticPr fontId="2"/>
  </si>
  <si>
    <t>Ⅰ</t>
    <phoneticPr fontId="2"/>
  </si>
  <si>
    <t>宮田 佳奈子</t>
    <rPh sb="0" eb="2">
      <t>ミヤタ</t>
    </rPh>
    <rPh sb="3" eb="6">
      <t>カナコ</t>
    </rPh>
    <phoneticPr fontId="34"/>
  </si>
  <si>
    <t>Ⅱ</t>
    <phoneticPr fontId="2"/>
  </si>
  <si>
    <t>藤井 瑛子</t>
    <rPh sb="0" eb="2">
      <t>フジイ</t>
    </rPh>
    <rPh sb="3" eb="5">
      <t>アキコ</t>
    </rPh>
    <phoneticPr fontId="34"/>
  </si>
  <si>
    <t>Ⅲ</t>
    <phoneticPr fontId="2"/>
  </si>
  <si>
    <t>西行 優子</t>
    <rPh sb="0" eb="2">
      <t>サイギョウ</t>
    </rPh>
    <rPh sb="3" eb="5">
      <t>ユウコ</t>
    </rPh>
    <phoneticPr fontId="34"/>
  </si>
  <si>
    <t>平井 伶衣良</t>
    <phoneticPr fontId="5"/>
  </si>
  <si>
    <t>D.N.S.</t>
    <phoneticPr fontId="2"/>
  </si>
  <si>
    <t>[</t>
  </si>
  <si>
    <t>関西大学</t>
    <rPh sb="0" eb="2">
      <t>カンサイ</t>
    </rPh>
    <rPh sb="2" eb="4">
      <t>ダイガク</t>
    </rPh>
    <phoneticPr fontId="2"/>
  </si>
  <si>
    <t>]</t>
  </si>
  <si>
    <t>位</t>
    <rPh sb="0" eb="1">
      <t>イ</t>
    </rPh>
    <phoneticPr fontId="5"/>
  </si>
  <si>
    <t>総合計</t>
    <rPh sb="0" eb="2">
      <t>ソウゴウ</t>
    </rPh>
    <rPh sb="2" eb="3">
      <t>ケイ</t>
    </rPh>
    <phoneticPr fontId="5"/>
  </si>
  <si>
    <t>点</t>
  </si>
  <si>
    <t>10mS60</t>
  </si>
  <si>
    <t>X</t>
    <phoneticPr fontId="5"/>
  </si>
  <si>
    <t>合計</t>
  </si>
  <si>
    <t>50mP60</t>
  </si>
  <si>
    <t>Ｐ１</t>
  </si>
  <si>
    <t>Ｐ２</t>
  </si>
  <si>
    <t>Ｐ３</t>
  </si>
  <si>
    <t>Ｐ４</t>
  </si>
  <si>
    <t>Ｐ５</t>
  </si>
  <si>
    <t>Ｐ６</t>
  </si>
  <si>
    <t>α</t>
  </si>
  <si>
    <t>榎本 昌保</t>
    <rPh sb="0" eb="2">
      <t>エノモト</t>
    </rPh>
    <rPh sb="3" eb="5">
      <t>マサヤス</t>
    </rPh>
    <phoneticPr fontId="33"/>
  </si>
  <si>
    <t>β</t>
  </si>
  <si>
    <t>γ</t>
  </si>
  <si>
    <t>畑 昂希</t>
    <rPh sb="0" eb="1">
      <t>ハタ</t>
    </rPh>
    <rPh sb="2" eb="4">
      <t>コウキ</t>
    </rPh>
    <phoneticPr fontId="33"/>
  </si>
  <si>
    <t>50m3×40</t>
  </si>
  <si>
    <t>Ｋ１</t>
  </si>
  <si>
    <t>Ｋ２</t>
  </si>
  <si>
    <t>Ｋ３</t>
  </si>
  <si>
    <t>Ｋ４</t>
  </si>
  <si>
    <t>x</t>
  </si>
  <si>
    <t>y</t>
  </si>
  <si>
    <t>中濱 幸紀</t>
    <rPh sb="0" eb="2">
      <t>ナカハマ</t>
    </rPh>
    <rPh sb="3" eb="5">
      <t>ユキノリ</t>
    </rPh>
    <phoneticPr fontId="33"/>
  </si>
  <si>
    <t>関西学院大学</t>
    <rPh sb="0" eb="2">
      <t>カンサイ</t>
    </rPh>
    <rPh sb="2" eb="4">
      <t>ガクイン</t>
    </rPh>
    <rPh sb="4" eb="6">
      <t>ダイガク</t>
    </rPh>
    <phoneticPr fontId="2"/>
  </si>
  <si>
    <t>景山 拓朗</t>
    <phoneticPr fontId="5"/>
  </si>
  <si>
    <t>小武家 裕介</t>
    <phoneticPr fontId="5"/>
  </si>
  <si>
    <t>待場 直宏</t>
    <phoneticPr fontId="5"/>
  </si>
  <si>
    <t>日野 裕允</t>
  </si>
  <si>
    <t>京都大学</t>
    <rPh sb="0" eb="2">
      <t>キョウト</t>
    </rPh>
    <rPh sb="2" eb="4">
      <t>ダイガク</t>
    </rPh>
    <phoneticPr fontId="2"/>
  </si>
  <si>
    <t>大友 健郎</t>
    <rPh sb="0" eb="2">
      <t>オオトモ</t>
    </rPh>
    <rPh sb="3" eb="5">
      <t>ケンロウ</t>
    </rPh>
    <phoneticPr fontId="34"/>
  </si>
  <si>
    <t>福田 哲史</t>
    <rPh sb="0" eb="2">
      <t>フクダ</t>
    </rPh>
    <rPh sb="3" eb="5">
      <t>テツシ</t>
    </rPh>
    <phoneticPr fontId="34"/>
  </si>
  <si>
    <t>同志社大学</t>
    <rPh sb="0" eb="3">
      <t>ドウシシャ</t>
    </rPh>
    <rPh sb="3" eb="5">
      <t>ダイガク</t>
    </rPh>
    <phoneticPr fontId="2"/>
  </si>
  <si>
    <t>森下 悠太</t>
    <rPh sb="0" eb="2">
      <t>モリシタ</t>
    </rPh>
    <rPh sb="3" eb="4">
      <t>ユウ</t>
    </rPh>
    <rPh sb="4" eb="5">
      <t>タ</t>
    </rPh>
    <phoneticPr fontId="39"/>
  </si>
  <si>
    <t>桑原 凌</t>
    <rPh sb="0" eb="2">
      <t>クワバラ</t>
    </rPh>
    <rPh sb="3" eb="4">
      <t>リョウ</t>
    </rPh>
    <phoneticPr fontId="39"/>
  </si>
  <si>
    <t>盛田 泰成</t>
    <rPh sb="0" eb="2">
      <t>モリタ</t>
    </rPh>
    <rPh sb="3" eb="4">
      <t>タイ</t>
    </rPh>
    <rPh sb="4" eb="5">
      <t>セイ</t>
    </rPh>
    <phoneticPr fontId="12"/>
  </si>
  <si>
    <t>桑原 凌</t>
    <rPh sb="0" eb="2">
      <t>クワバラ</t>
    </rPh>
    <rPh sb="3" eb="4">
      <t>リョウ</t>
    </rPh>
    <phoneticPr fontId="35"/>
  </si>
  <si>
    <t>西内 章博</t>
    <rPh sb="0" eb="2">
      <t>ニシウチ</t>
    </rPh>
    <rPh sb="3" eb="5">
      <t>アキヒロ</t>
    </rPh>
    <phoneticPr fontId="33"/>
  </si>
  <si>
    <t>勝田 祥太</t>
    <rPh sb="0" eb="2">
      <t>カツダ</t>
    </rPh>
    <rPh sb="3" eb="4">
      <t>ショウ</t>
    </rPh>
    <rPh sb="4" eb="5">
      <t>タ</t>
    </rPh>
    <phoneticPr fontId="39"/>
  </si>
  <si>
    <t>勝田 祥太</t>
    <rPh sb="0" eb="2">
      <t>カツダ</t>
    </rPh>
    <rPh sb="3" eb="4">
      <t>ショウ</t>
    </rPh>
    <rPh sb="4" eb="5">
      <t>タ</t>
    </rPh>
    <phoneticPr fontId="35"/>
  </si>
  <si>
    <t>甲南大学</t>
    <rPh sb="0" eb="2">
      <t>コウナン</t>
    </rPh>
    <rPh sb="2" eb="4">
      <t>ダイガク</t>
    </rPh>
    <phoneticPr fontId="2"/>
  </si>
  <si>
    <t>京都産業大学</t>
    <rPh sb="0" eb="2">
      <t>キョウト</t>
    </rPh>
    <rPh sb="2" eb="4">
      <t>サンギョウ</t>
    </rPh>
    <rPh sb="4" eb="6">
      <t>ダイガク</t>
    </rPh>
    <phoneticPr fontId="2"/>
  </si>
  <si>
    <t>岸本 賢哉</t>
  </si>
  <si>
    <t>松田 真吾</t>
  </si>
  <si>
    <t>髙原 康輝</t>
  </si>
  <si>
    <t>位</t>
  </si>
  <si>
    <t>総合計</t>
  </si>
  <si>
    <t>10mS40</t>
  </si>
  <si>
    <t>X</t>
    <phoneticPr fontId="5"/>
  </si>
  <si>
    <t>森 瑞希</t>
    <rPh sb="0" eb="1">
      <t>モリ</t>
    </rPh>
    <rPh sb="2" eb="4">
      <t>ミズキ</t>
    </rPh>
    <phoneticPr fontId="33"/>
  </si>
  <si>
    <t>鵜飼 風音</t>
    <rPh sb="0" eb="2">
      <t>ウカイ</t>
    </rPh>
    <rPh sb="3" eb="4">
      <t>カゼ</t>
    </rPh>
    <rPh sb="4" eb="5">
      <t>オト</t>
    </rPh>
    <phoneticPr fontId="12"/>
  </si>
  <si>
    <t>綾戸 真美</t>
    <rPh sb="0" eb="1">
      <t>アヤ</t>
    </rPh>
    <rPh sb="1" eb="2">
      <t>ド</t>
    </rPh>
    <rPh sb="3" eb="4">
      <t>シン</t>
    </rPh>
    <rPh sb="4" eb="5">
      <t>ミ</t>
    </rPh>
    <phoneticPr fontId="33"/>
  </si>
  <si>
    <t>50m3×20</t>
  </si>
  <si>
    <t>安井 美紗貴</t>
    <rPh sb="0" eb="2">
      <t>ヤスイ</t>
    </rPh>
    <rPh sb="3" eb="5">
      <t>ミサ</t>
    </rPh>
    <rPh sb="5" eb="6">
      <t>キ</t>
    </rPh>
    <phoneticPr fontId="39"/>
  </si>
  <si>
    <t>立命館大学</t>
    <rPh sb="0" eb="3">
      <t>リツメイカン</t>
    </rPh>
    <rPh sb="3" eb="5">
      <t>ダイガク</t>
    </rPh>
    <phoneticPr fontId="2"/>
  </si>
  <si>
    <t>田中 美穂</t>
    <rPh sb="0" eb="2">
      <t>タナカ</t>
    </rPh>
    <rPh sb="3" eb="5">
      <t>ミホ</t>
    </rPh>
    <phoneticPr fontId="33"/>
  </si>
  <si>
    <t>柿沼 彩</t>
    <rPh sb="0" eb="2">
      <t>カキヌマ</t>
    </rPh>
    <rPh sb="3" eb="4">
      <t>アヤ</t>
    </rPh>
    <phoneticPr fontId="33"/>
  </si>
  <si>
    <t>Ⅰ</t>
    <phoneticPr fontId="5"/>
  </si>
  <si>
    <t>Ⅱ</t>
    <phoneticPr fontId="5"/>
  </si>
  <si>
    <t>渡辺 美織</t>
    <rPh sb="0" eb="2">
      <t>ワタナベ</t>
    </rPh>
    <rPh sb="3" eb="4">
      <t>ビ</t>
    </rPh>
    <rPh sb="4" eb="5">
      <t>オリ</t>
    </rPh>
    <phoneticPr fontId="5"/>
  </si>
  <si>
    <t>Ⅲ</t>
    <phoneticPr fontId="5"/>
  </si>
  <si>
    <t>Ⅰ</t>
    <phoneticPr fontId="2"/>
  </si>
  <si>
    <t>吉本 菜月美</t>
  </si>
  <si>
    <t>Ⅱ</t>
    <phoneticPr fontId="2"/>
  </si>
  <si>
    <t>植本 有子</t>
  </si>
  <si>
    <t>Ⅲ</t>
    <phoneticPr fontId="2"/>
  </si>
  <si>
    <t>平井 伶衣良</t>
  </si>
  <si>
    <t>ア</t>
    <phoneticPr fontId="5"/>
  </si>
  <si>
    <t>白鳥 航介</t>
    <rPh sb="0" eb="2">
      <t>シラトリ</t>
    </rPh>
    <rPh sb="3" eb="5">
      <t>コウスケ</t>
    </rPh>
    <phoneticPr fontId="3"/>
  </si>
  <si>
    <t>ア</t>
  </si>
  <si>
    <t>イ</t>
    <phoneticPr fontId="5"/>
  </si>
  <si>
    <t>菅原 康之</t>
    <rPh sb="0" eb="2">
      <t>スガワラ</t>
    </rPh>
    <rPh sb="3" eb="5">
      <t>ヤスユキ</t>
    </rPh>
    <phoneticPr fontId="5"/>
  </si>
  <si>
    <t>あ</t>
  </si>
  <si>
    <t>篠浦 玲子</t>
    <rPh sb="0" eb="2">
      <t>シノウラ</t>
    </rPh>
    <rPh sb="3" eb="5">
      <t>レイコ</t>
    </rPh>
    <phoneticPr fontId="24"/>
  </si>
  <si>
    <t>松山東雲短期大学</t>
    <rPh sb="0" eb="2">
      <t>マツヤマ</t>
    </rPh>
    <rPh sb="2" eb="4">
      <t>シノノメ</t>
    </rPh>
    <rPh sb="4" eb="6">
      <t>タンキ</t>
    </rPh>
    <rPh sb="6" eb="8">
      <t>ダイガク</t>
    </rPh>
    <phoneticPr fontId="24"/>
  </si>
  <si>
    <t>しのうら れいこ</t>
  </si>
  <si>
    <t>あ</t>
    <phoneticPr fontId="5"/>
  </si>
  <si>
    <t>奥田 有香</t>
    <phoneticPr fontId="5"/>
  </si>
  <si>
    <t>名　前</t>
    <phoneticPr fontId="2"/>
  </si>
  <si>
    <t>a</t>
    <phoneticPr fontId="5"/>
  </si>
  <si>
    <t>a</t>
  </si>
  <si>
    <t>F</t>
    <phoneticPr fontId="2"/>
  </si>
  <si>
    <t>a</t>
    <phoneticPr fontId="5"/>
  </si>
  <si>
    <t>おおたに すぐる</t>
  </si>
  <si>
    <t>大谷 秀</t>
  </si>
  <si>
    <t>古川 眞之</t>
    <rPh sb="0" eb="2">
      <t>フルカワ</t>
    </rPh>
    <rPh sb="3" eb="4">
      <t>マコト</t>
    </rPh>
    <rPh sb="4" eb="5">
      <t>コレ</t>
    </rPh>
    <phoneticPr fontId="5"/>
  </si>
  <si>
    <t>野口 翔平</t>
    <rPh sb="0" eb="2">
      <t>ノグチ</t>
    </rPh>
    <rPh sb="3" eb="5">
      <t>ショウヘイ</t>
    </rPh>
    <phoneticPr fontId="5"/>
  </si>
  <si>
    <t>S4=61</t>
    <phoneticPr fontId="2"/>
  </si>
  <si>
    <t>田上 諒</t>
    <phoneticPr fontId="5"/>
  </si>
  <si>
    <t>田上 諒</t>
  </si>
  <si>
    <t>京都産業大学</t>
  </si>
  <si>
    <t>早川 大貴</t>
  </si>
  <si>
    <t>大前 那由他</t>
    <rPh sb="0" eb="2">
      <t>オオマエ</t>
    </rPh>
    <rPh sb="3" eb="4">
      <t>ナン</t>
    </rPh>
    <rPh sb="4" eb="5">
      <t>ヨシ</t>
    </rPh>
    <rPh sb="5" eb="6">
      <t>ホカ</t>
    </rPh>
    <phoneticPr fontId="5"/>
  </si>
  <si>
    <t>b</t>
    <phoneticPr fontId="5"/>
  </si>
  <si>
    <t>S4=84</t>
    <phoneticPr fontId="2"/>
  </si>
  <si>
    <t>木村 和貴</t>
    <rPh sb="0" eb="2">
      <t>キムラ</t>
    </rPh>
    <rPh sb="3" eb="5">
      <t>カズキ</t>
    </rPh>
    <phoneticPr fontId="5"/>
  </si>
  <si>
    <t>大西 敬太</t>
    <phoneticPr fontId="5"/>
  </si>
  <si>
    <t>清水 翔太</t>
    <rPh sb="0" eb="2">
      <t>シミズ</t>
    </rPh>
    <rPh sb="3" eb="5">
      <t>ショウタ</t>
    </rPh>
    <phoneticPr fontId="5"/>
  </si>
  <si>
    <t>山口 匠</t>
    <phoneticPr fontId="5"/>
  </si>
  <si>
    <t>細川 悠希也</t>
    <rPh sb="0" eb="2">
      <t>ホソカワ</t>
    </rPh>
    <rPh sb="3" eb="5">
      <t>ユキ</t>
    </rPh>
    <rPh sb="5" eb="6">
      <t>ヤ</t>
    </rPh>
    <phoneticPr fontId="5"/>
  </si>
  <si>
    <t>S4=72,S3=81</t>
    <phoneticPr fontId="2"/>
  </si>
  <si>
    <t>c</t>
    <phoneticPr fontId="5"/>
  </si>
  <si>
    <t>六嶋 瞬</t>
    <rPh sb="0" eb="1">
      <t>ロク</t>
    </rPh>
    <rPh sb="1" eb="2">
      <t>シマ</t>
    </rPh>
    <rPh sb="3" eb="4">
      <t>シュン</t>
    </rPh>
    <phoneticPr fontId="5"/>
  </si>
  <si>
    <t>c</t>
  </si>
  <si>
    <t>S4=69</t>
    <phoneticPr fontId="2"/>
  </si>
  <si>
    <t>S4=74</t>
    <phoneticPr fontId="2"/>
  </si>
  <si>
    <t>岩室 秀</t>
    <rPh sb="0" eb="2">
      <t>イワムロ</t>
    </rPh>
    <rPh sb="3" eb="4">
      <t>ヒデ</t>
    </rPh>
    <phoneticPr fontId="5"/>
  </si>
  <si>
    <t>S4=57</t>
    <phoneticPr fontId="2"/>
  </si>
  <si>
    <t>上野 幹士</t>
    <phoneticPr fontId="5"/>
  </si>
  <si>
    <t>S4=70</t>
    <phoneticPr fontId="2"/>
  </si>
  <si>
    <t>白鳥 航介</t>
  </si>
  <si>
    <t>田島 理博</t>
    <phoneticPr fontId="5"/>
  </si>
  <si>
    <t>S4=53</t>
    <phoneticPr fontId="2"/>
  </si>
  <si>
    <t>山本 修平</t>
    <rPh sb="0" eb="2">
      <t>ヤマモト</t>
    </rPh>
    <rPh sb="3" eb="5">
      <t>シュウヘイ</t>
    </rPh>
    <phoneticPr fontId="5"/>
  </si>
  <si>
    <t>d</t>
    <phoneticPr fontId="5"/>
  </si>
  <si>
    <t>平井 幹人</t>
    <rPh sb="0" eb="2">
      <t>ヒライ</t>
    </rPh>
    <rPh sb="3" eb="4">
      <t>ミキ</t>
    </rPh>
    <rPh sb="4" eb="5">
      <t>ヒト</t>
    </rPh>
    <phoneticPr fontId="5"/>
  </si>
  <si>
    <t>S4=82,S3=84,S2=82</t>
    <phoneticPr fontId="2"/>
  </si>
  <si>
    <t>d</t>
  </si>
  <si>
    <t>そえじま たかし</t>
  </si>
  <si>
    <t>S4=90</t>
    <phoneticPr fontId="2"/>
  </si>
  <si>
    <t>副島 隆志</t>
  </si>
  <si>
    <t>S4=72,S3=80</t>
    <phoneticPr fontId="2"/>
  </si>
  <si>
    <t>藤原 大輔</t>
    <rPh sb="0" eb="2">
      <t>フジワラ</t>
    </rPh>
    <rPh sb="3" eb="5">
      <t>ダイスケ</t>
    </rPh>
    <phoneticPr fontId="5"/>
  </si>
  <si>
    <t>桝谷 大貴</t>
    <phoneticPr fontId="5"/>
  </si>
  <si>
    <t>竹内 裕弥</t>
    <rPh sb="0" eb="2">
      <t>タケウチ</t>
    </rPh>
    <rPh sb="3" eb="5">
      <t>ユウヤ</t>
    </rPh>
    <phoneticPr fontId="5"/>
  </si>
  <si>
    <t>京都大学</t>
    <rPh sb="0" eb="4">
      <t>キョウトダイ</t>
    </rPh>
    <phoneticPr fontId="5"/>
  </si>
  <si>
    <t>新海 翼</t>
  </si>
  <si>
    <t>北村 尚大</t>
    <phoneticPr fontId="5"/>
  </si>
  <si>
    <t>熊野 直輝</t>
    <rPh sb="0" eb="2">
      <t>クマノ</t>
    </rPh>
    <rPh sb="3" eb="5">
      <t>ナオキ</t>
    </rPh>
    <phoneticPr fontId="5"/>
  </si>
  <si>
    <t>S4=66</t>
    <phoneticPr fontId="2"/>
  </si>
  <si>
    <t>e</t>
    <phoneticPr fontId="5"/>
  </si>
  <si>
    <t>田中 将敬</t>
    <rPh sb="0" eb="2">
      <t>タナカ</t>
    </rPh>
    <rPh sb="3" eb="4">
      <t>ショウ</t>
    </rPh>
    <rPh sb="4" eb="5">
      <t>ケイ</t>
    </rPh>
    <phoneticPr fontId="5"/>
  </si>
  <si>
    <t>S4=82</t>
    <phoneticPr fontId="2"/>
  </si>
  <si>
    <t>e</t>
  </si>
  <si>
    <t>田井 完樹</t>
    <phoneticPr fontId="5"/>
  </si>
  <si>
    <t>宮元 幸一郎</t>
    <rPh sb="0" eb="2">
      <t>ミヤモト</t>
    </rPh>
    <rPh sb="3" eb="6">
      <t>コウイチロウ</t>
    </rPh>
    <phoneticPr fontId="5"/>
  </si>
  <si>
    <t>S4=76</t>
    <phoneticPr fontId="2"/>
  </si>
  <si>
    <t>物部 雄太</t>
    <phoneticPr fontId="5"/>
  </si>
  <si>
    <t>中川 綜介</t>
    <rPh sb="0" eb="2">
      <t>ナカガワ</t>
    </rPh>
    <rPh sb="3" eb="4">
      <t>ソウ</t>
    </rPh>
    <rPh sb="4" eb="5">
      <t>スケ</t>
    </rPh>
    <phoneticPr fontId="5"/>
  </si>
  <si>
    <t>S4=89</t>
    <phoneticPr fontId="2"/>
  </si>
  <si>
    <t>児子 史崇</t>
    <rPh sb="0" eb="2">
      <t>ニゴ</t>
    </rPh>
    <rPh sb="3" eb="5">
      <t>フミタカ</t>
    </rPh>
    <phoneticPr fontId="5"/>
  </si>
  <si>
    <t>石橋 勇輝</t>
    <rPh sb="0" eb="2">
      <t>イシバシ</t>
    </rPh>
    <rPh sb="3" eb="5">
      <t>ユウキ</t>
    </rPh>
    <phoneticPr fontId="5"/>
  </si>
  <si>
    <t>f</t>
    <phoneticPr fontId="5"/>
  </si>
  <si>
    <t>S4=79</t>
    <phoneticPr fontId="2"/>
  </si>
  <si>
    <t>f</t>
  </si>
  <si>
    <t>福田 哲史</t>
  </si>
  <si>
    <t>吉栄 佑哉</t>
    <rPh sb="0" eb="1">
      <t>キチ</t>
    </rPh>
    <rPh sb="1" eb="2">
      <t>エイ</t>
    </rPh>
    <rPh sb="3" eb="5">
      <t>ユウヤ</t>
    </rPh>
    <phoneticPr fontId="5"/>
  </si>
  <si>
    <t>S4=75</t>
    <phoneticPr fontId="2"/>
  </si>
  <si>
    <t>髙原 康輝</t>
    <phoneticPr fontId="5"/>
  </si>
  <si>
    <t>ｆ</t>
    <phoneticPr fontId="5"/>
  </si>
  <si>
    <t>S4=82,S3=84,S2=85</t>
    <phoneticPr fontId="2"/>
  </si>
  <si>
    <t>ｆ</t>
  </si>
  <si>
    <t>伊場 勇気</t>
  </si>
  <si>
    <t>高嶋 孝徳</t>
    <rPh sb="0" eb="2">
      <t>タカシマ</t>
    </rPh>
    <rPh sb="3" eb="4">
      <t>タカノリ</t>
    </rPh>
    <rPh sb="4" eb="5">
      <t>トク</t>
    </rPh>
    <phoneticPr fontId="5"/>
  </si>
  <si>
    <t>新保 圭生</t>
    <rPh sb="0" eb="2">
      <t>ニイボ</t>
    </rPh>
    <rPh sb="3" eb="4">
      <t>ケイ</t>
    </rPh>
    <rPh sb="4" eb="5">
      <t>セイ</t>
    </rPh>
    <phoneticPr fontId="5"/>
  </si>
  <si>
    <t>g</t>
    <phoneticPr fontId="5"/>
  </si>
  <si>
    <t>上山 夏樹</t>
    <rPh sb="0" eb="1">
      <t>ウエ</t>
    </rPh>
    <rPh sb="1" eb="2">
      <t>ヤマ</t>
    </rPh>
    <rPh sb="3" eb="5">
      <t>ナツキ</t>
    </rPh>
    <phoneticPr fontId="5"/>
  </si>
  <si>
    <t>S4=82</t>
    <phoneticPr fontId="2"/>
  </si>
  <si>
    <t>g</t>
  </si>
  <si>
    <t>g</t>
    <phoneticPr fontId="5"/>
  </si>
  <si>
    <t>S4=66</t>
    <phoneticPr fontId="2"/>
  </si>
  <si>
    <t>大町 侑也</t>
    <rPh sb="0" eb="2">
      <t>オオマチ</t>
    </rPh>
    <rPh sb="3" eb="4">
      <t>ユウ</t>
    </rPh>
    <rPh sb="4" eb="5">
      <t>ヤ</t>
    </rPh>
    <phoneticPr fontId="5"/>
  </si>
  <si>
    <t>山口 裕樹</t>
    <phoneticPr fontId="5"/>
  </si>
  <si>
    <t>S4=68</t>
    <phoneticPr fontId="2"/>
  </si>
  <si>
    <t>川瀨 敬介</t>
    <rPh sb="0" eb="1">
      <t>カワ</t>
    </rPh>
    <rPh sb="1" eb="2">
      <t>セ</t>
    </rPh>
    <rPh sb="3" eb="5">
      <t>ケイスケ</t>
    </rPh>
    <phoneticPr fontId="5"/>
  </si>
  <si>
    <t>S4=78</t>
    <phoneticPr fontId="2"/>
  </si>
  <si>
    <t>宮碕 裕康</t>
  </si>
  <si>
    <t>関西学院大学</t>
    <phoneticPr fontId="5"/>
  </si>
  <si>
    <t>生島 修</t>
    <phoneticPr fontId="5"/>
  </si>
  <si>
    <t>h</t>
    <phoneticPr fontId="5"/>
  </si>
  <si>
    <t>三谷 拓央</t>
    <rPh sb="0" eb="2">
      <t>ミタニ</t>
    </rPh>
    <rPh sb="3" eb="4">
      <t>タク</t>
    </rPh>
    <rPh sb="4" eb="5">
      <t>オウ</t>
    </rPh>
    <phoneticPr fontId="5"/>
  </si>
  <si>
    <t>h</t>
  </si>
  <si>
    <t>F</t>
    <phoneticPr fontId="2"/>
  </si>
  <si>
    <t>はやし ゆうのすけ</t>
  </si>
  <si>
    <t>林 悠之介</t>
  </si>
  <si>
    <t>おおとも けんろう</t>
  </si>
  <si>
    <t>S4=85</t>
    <phoneticPr fontId="2"/>
  </si>
  <si>
    <t>宮下 旺</t>
    <phoneticPr fontId="5"/>
  </si>
  <si>
    <t>D.N.S.</t>
    <phoneticPr fontId="2"/>
  </si>
  <si>
    <t>外村 昌大</t>
    <phoneticPr fontId="5"/>
  </si>
  <si>
    <t>S4=69</t>
    <phoneticPr fontId="2"/>
  </si>
  <si>
    <t>今井 大輔</t>
    <rPh sb="0" eb="2">
      <t>イマイ</t>
    </rPh>
    <rPh sb="3" eb="5">
      <t>ダイスケ</t>
    </rPh>
    <phoneticPr fontId="5"/>
  </si>
  <si>
    <t>i</t>
    <phoneticPr fontId="5"/>
  </si>
  <si>
    <t>田坂 梓紋</t>
    <rPh sb="0" eb="2">
      <t>タサカ</t>
    </rPh>
    <rPh sb="3" eb="4">
      <t>アズサ</t>
    </rPh>
    <rPh sb="4" eb="5">
      <t>モン</t>
    </rPh>
    <phoneticPr fontId="5"/>
  </si>
  <si>
    <t>大西 健一</t>
    <rPh sb="0" eb="2">
      <t>オオニシ</t>
    </rPh>
    <rPh sb="3" eb="5">
      <t>ケンイチ</t>
    </rPh>
    <phoneticPr fontId="5"/>
  </si>
  <si>
    <t>甲南大学</t>
    <phoneticPr fontId="5"/>
  </si>
  <si>
    <t>S4=79</t>
    <phoneticPr fontId="2"/>
  </si>
  <si>
    <t>高橋 尚三</t>
    <phoneticPr fontId="5"/>
  </si>
  <si>
    <t>藪内 一希</t>
    <phoneticPr fontId="5"/>
  </si>
  <si>
    <t>彦根 達希</t>
    <rPh sb="0" eb="2">
      <t>ヒコネ</t>
    </rPh>
    <rPh sb="3" eb="5">
      <t>タツキ</t>
    </rPh>
    <phoneticPr fontId="5"/>
  </si>
  <si>
    <t>j</t>
    <phoneticPr fontId="5"/>
  </si>
  <si>
    <t>西村 友孝</t>
    <phoneticPr fontId="5"/>
  </si>
  <si>
    <t>S4=86</t>
    <phoneticPr fontId="2"/>
  </si>
  <si>
    <t>j</t>
  </si>
  <si>
    <t>西村 友孝</t>
  </si>
  <si>
    <t>S4=71</t>
    <phoneticPr fontId="2"/>
  </si>
  <si>
    <t>松田 真吾</t>
    <phoneticPr fontId="5"/>
  </si>
  <si>
    <t>浦﨑　一旗</t>
    <rPh sb="0" eb="1">
      <t>ウラ</t>
    </rPh>
    <rPh sb="1" eb="2">
      <t>サキ</t>
    </rPh>
    <rPh sb="3" eb="4">
      <t>イチ</t>
    </rPh>
    <rPh sb="4" eb="5">
      <t>ハタ</t>
    </rPh>
    <phoneticPr fontId="5"/>
  </si>
  <si>
    <t>S4=58</t>
    <phoneticPr fontId="2"/>
  </si>
  <si>
    <t>田中 裕也</t>
  </si>
  <si>
    <t>S4=78</t>
    <phoneticPr fontId="2"/>
  </si>
  <si>
    <t>j</t>
    <phoneticPr fontId="5"/>
  </si>
  <si>
    <t>k</t>
    <phoneticPr fontId="5"/>
  </si>
  <si>
    <t>石井 大地</t>
    <phoneticPr fontId="5"/>
  </si>
  <si>
    <t>k</t>
  </si>
  <si>
    <t>辻本　達哉</t>
    <rPh sb="0" eb="2">
      <t>ツジモト</t>
    </rPh>
    <rPh sb="3" eb="5">
      <t>タツヤ</t>
    </rPh>
    <phoneticPr fontId="5"/>
  </si>
  <si>
    <t>S4=83</t>
    <phoneticPr fontId="2"/>
  </si>
  <si>
    <t>樋口 吉隆</t>
    <rPh sb="0" eb="2">
      <t>ヒグチ</t>
    </rPh>
    <rPh sb="3" eb="4">
      <t>ヨシ</t>
    </rPh>
    <rPh sb="4" eb="5">
      <t>タカ</t>
    </rPh>
    <phoneticPr fontId="5"/>
  </si>
  <si>
    <t>岸本 賢哉</t>
    <phoneticPr fontId="5"/>
  </si>
  <si>
    <t>髙田 雄平</t>
    <rPh sb="0" eb="2">
      <t>タカタ</t>
    </rPh>
    <rPh sb="3" eb="5">
      <t>ユウヘイ</t>
    </rPh>
    <phoneticPr fontId="3"/>
  </si>
  <si>
    <t>S4=73</t>
    <phoneticPr fontId="2"/>
  </si>
  <si>
    <t>奥村 啓弘</t>
  </si>
  <si>
    <t>山口 彰紀</t>
  </si>
  <si>
    <t>松原 慶季</t>
    <rPh sb="0" eb="2">
      <t>マツバラ</t>
    </rPh>
    <rPh sb="3" eb="4">
      <t>ケイ</t>
    </rPh>
    <rPh sb="4" eb="5">
      <t>キ</t>
    </rPh>
    <phoneticPr fontId="5"/>
  </si>
  <si>
    <t>町田 健太郎</t>
  </si>
  <si>
    <t>渡辺 美織</t>
    <rPh sb="0" eb="2">
      <t>ワタナベ</t>
    </rPh>
    <rPh sb="3" eb="5">
      <t>ミオリ</t>
    </rPh>
    <phoneticPr fontId="5"/>
  </si>
  <si>
    <t>三原 秀一</t>
    <rPh sb="0" eb="2">
      <t>ミハラ</t>
    </rPh>
    <rPh sb="3" eb="5">
      <t>シュウイチ</t>
    </rPh>
    <phoneticPr fontId="5"/>
  </si>
  <si>
    <t>吉岡 凜太郎</t>
    <rPh sb="0" eb="2">
      <t>ヨシオカ</t>
    </rPh>
    <rPh sb="3" eb="4">
      <t>リン</t>
    </rPh>
    <rPh sb="4" eb="6">
      <t>タロウ</t>
    </rPh>
    <phoneticPr fontId="5"/>
  </si>
  <si>
    <t>辻本 達哉</t>
    <rPh sb="0" eb="2">
      <t>ツジモト</t>
    </rPh>
    <rPh sb="3" eb="5">
      <t>タツヤ</t>
    </rPh>
    <phoneticPr fontId="5"/>
  </si>
  <si>
    <t>S6=100.9</t>
    <phoneticPr fontId="2"/>
  </si>
  <si>
    <t>大谷 秀</t>
    <rPh sb="0" eb="2">
      <t>オオタニ</t>
    </rPh>
    <rPh sb="3" eb="4">
      <t>スグル</t>
    </rPh>
    <phoneticPr fontId="29"/>
  </si>
  <si>
    <t>副島 隆志</t>
    <rPh sb="0" eb="2">
      <t>ソエジマ</t>
    </rPh>
    <rPh sb="3" eb="4">
      <t>タカシ</t>
    </rPh>
    <rPh sb="4" eb="5">
      <t>シ</t>
    </rPh>
    <phoneticPr fontId="29"/>
  </si>
  <si>
    <t>林 悠之介</t>
    <rPh sb="0" eb="1">
      <t>ハヤシ</t>
    </rPh>
    <rPh sb="2" eb="3">
      <t>ユウ</t>
    </rPh>
    <rPh sb="3" eb="4">
      <t>ノ</t>
    </rPh>
    <rPh sb="4" eb="5">
      <t>スケ</t>
    </rPh>
    <phoneticPr fontId="29"/>
  </si>
  <si>
    <t>田上 諒</t>
    <rPh sb="0" eb="2">
      <t>タガミ</t>
    </rPh>
    <rPh sb="3" eb="4">
      <t>リョウ</t>
    </rPh>
    <phoneticPr fontId="44"/>
  </si>
  <si>
    <t>関西学院大学</t>
    <rPh sb="0" eb="6">
      <t>カンサイガクインダイガク</t>
    </rPh>
    <phoneticPr fontId="5"/>
  </si>
  <si>
    <t>b</t>
    <phoneticPr fontId="5"/>
  </si>
  <si>
    <t>e</t>
    <phoneticPr fontId="5"/>
  </si>
  <si>
    <t>k</t>
    <phoneticPr fontId="5"/>
  </si>
  <si>
    <t>白鳥 航介</t>
    <rPh sb="0" eb="2">
      <t>シラトリ</t>
    </rPh>
    <rPh sb="3" eb="5">
      <t>コウスケ</t>
    </rPh>
    <phoneticPr fontId="12"/>
  </si>
  <si>
    <t>川瀨 敬介</t>
    <rPh sb="0" eb="1">
      <t>カワ</t>
    </rPh>
    <rPh sb="1" eb="2">
      <t>セ</t>
    </rPh>
    <rPh sb="3" eb="5">
      <t>ケイスケ</t>
    </rPh>
    <phoneticPr fontId="30"/>
  </si>
  <si>
    <t>髙田 雄平</t>
    <rPh sb="0" eb="2">
      <t>タカタ</t>
    </rPh>
    <rPh sb="3" eb="5">
      <t>ユウヘイ</t>
    </rPh>
    <phoneticPr fontId="12"/>
  </si>
  <si>
    <t>d</t>
    <phoneticPr fontId="5"/>
  </si>
  <si>
    <t>前田 慧</t>
    <rPh sb="0" eb="2">
      <t>マエダ</t>
    </rPh>
    <rPh sb="3" eb="4">
      <t>サトシ</t>
    </rPh>
    <phoneticPr fontId="37"/>
  </si>
  <si>
    <t>平井 幹人</t>
    <rPh sb="0" eb="2">
      <t>ヒライ</t>
    </rPh>
    <rPh sb="3" eb="4">
      <t>ミキ</t>
    </rPh>
    <rPh sb="4" eb="5">
      <t>ヒト</t>
    </rPh>
    <phoneticPr fontId="37"/>
  </si>
  <si>
    <t>上山 夏樹</t>
    <rPh sb="0" eb="2">
      <t>ウエヤマ</t>
    </rPh>
    <rPh sb="3" eb="5">
      <t>ナツキ</t>
    </rPh>
    <phoneticPr fontId="37"/>
  </si>
  <si>
    <t>立命館大学</t>
    <rPh sb="0" eb="5">
      <t>リツメイカンダイガク</t>
    </rPh>
    <phoneticPr fontId="5"/>
  </si>
  <si>
    <t>石橋 勇輝</t>
    <rPh sb="0" eb="2">
      <t>イシバシ</t>
    </rPh>
    <rPh sb="3" eb="5">
      <t>ユウキ</t>
    </rPh>
    <phoneticPr fontId="44"/>
  </si>
  <si>
    <t>伊場 勇気</t>
    <rPh sb="0" eb="2">
      <t>イバ</t>
    </rPh>
    <rPh sb="3" eb="5">
      <t>ユウキ</t>
    </rPh>
    <phoneticPr fontId="44"/>
  </si>
  <si>
    <t>奥村 啓弘</t>
    <rPh sb="0" eb="2">
      <t>オクムラ</t>
    </rPh>
    <rPh sb="3" eb="5">
      <t>アキヒロ</t>
    </rPh>
    <phoneticPr fontId="44"/>
  </si>
  <si>
    <t>h</t>
    <phoneticPr fontId="5"/>
  </si>
  <si>
    <t>j</t>
    <phoneticPr fontId="5"/>
  </si>
  <si>
    <t>ｂ</t>
    <phoneticPr fontId="5"/>
  </si>
  <si>
    <t>ｊ</t>
    <phoneticPr fontId="5"/>
  </si>
  <si>
    <t>関西大学</t>
    <rPh sb="0" eb="4">
      <t>カンサイダイガク</t>
    </rPh>
    <phoneticPr fontId="5"/>
  </si>
  <si>
    <t>a</t>
    <phoneticPr fontId="5"/>
  </si>
  <si>
    <t>有間 文香</t>
  </si>
  <si>
    <t>関西学院大学</t>
    <phoneticPr fontId="5"/>
  </si>
  <si>
    <t>F</t>
    <phoneticPr fontId="2"/>
  </si>
  <si>
    <t>A</t>
    <phoneticPr fontId="5"/>
  </si>
  <si>
    <t>やまもと かな</t>
  </si>
  <si>
    <t>大野 裕子</t>
  </si>
  <si>
    <t>山口 友紀</t>
    <phoneticPr fontId="5"/>
  </si>
  <si>
    <t>川崎 友加里</t>
  </si>
  <si>
    <t>宮坂 茉里</t>
    <rPh sb="0" eb="2">
      <t>ミヤサカ</t>
    </rPh>
    <rPh sb="3" eb="5">
      <t>マリ</t>
    </rPh>
    <phoneticPr fontId="5"/>
  </si>
  <si>
    <t>久保 友紀恵</t>
  </si>
  <si>
    <t>B</t>
    <phoneticPr fontId="5"/>
  </si>
  <si>
    <t>S4=62,S3=69</t>
    <phoneticPr fontId="2"/>
  </si>
  <si>
    <t>宗崎 真理子</t>
    <rPh sb="0" eb="2">
      <t>ソウザキ</t>
    </rPh>
    <rPh sb="3" eb="6">
      <t>マリコ</t>
    </rPh>
    <phoneticPr fontId="5"/>
  </si>
  <si>
    <t>D.N.S.</t>
    <phoneticPr fontId="2"/>
  </si>
  <si>
    <t>植本 有子</t>
    <phoneticPr fontId="5"/>
  </si>
  <si>
    <t>高橋 南穂</t>
  </si>
  <si>
    <t>C</t>
    <phoneticPr fontId="5"/>
  </si>
  <si>
    <t>吉本 菜月美</t>
    <phoneticPr fontId="5"/>
  </si>
  <si>
    <t>西川 まりあ</t>
    <rPh sb="0" eb="2">
      <t>ニシカワ</t>
    </rPh>
    <phoneticPr fontId="5"/>
  </si>
  <si>
    <t>高橋 梨沙</t>
  </si>
  <si>
    <t>C</t>
    <phoneticPr fontId="5"/>
  </si>
  <si>
    <t>藤原 桜子</t>
    <rPh sb="0" eb="2">
      <t>フジワラ</t>
    </rPh>
    <rPh sb="3" eb="4">
      <t>サクラ</t>
    </rPh>
    <rPh sb="4" eb="5">
      <t>コ</t>
    </rPh>
    <phoneticPr fontId="5"/>
  </si>
  <si>
    <t>田中 由真</t>
  </si>
  <si>
    <t>D</t>
    <phoneticPr fontId="5"/>
  </si>
  <si>
    <t>S4=62,S3=68</t>
    <phoneticPr fontId="2"/>
  </si>
  <si>
    <t>野村 遥</t>
  </si>
  <si>
    <t>S4=40</t>
    <phoneticPr fontId="2"/>
  </si>
  <si>
    <t>平井 伶衣良</t>
    <phoneticPr fontId="5"/>
  </si>
  <si>
    <t>S4=57</t>
    <phoneticPr fontId="2"/>
  </si>
  <si>
    <t>丸田 風子</t>
    <rPh sb="0" eb="2">
      <t>マルタ</t>
    </rPh>
    <rPh sb="3" eb="5">
      <t>フウコ</t>
    </rPh>
    <phoneticPr fontId="5"/>
  </si>
  <si>
    <t>滝口 眞帆</t>
  </si>
  <si>
    <t>E</t>
    <phoneticPr fontId="5"/>
  </si>
  <si>
    <t>荒木 七生</t>
    <rPh sb="0" eb="2">
      <t>アラキ</t>
    </rPh>
    <rPh sb="3" eb="5">
      <t>ナナオ</t>
    </rPh>
    <phoneticPr fontId="5"/>
  </si>
  <si>
    <t>千里金蘭大学</t>
    <rPh sb="0" eb="4">
      <t>センリキンラン</t>
    </rPh>
    <rPh sb="4" eb="6">
      <t>ダイガク</t>
    </rPh>
    <phoneticPr fontId="5"/>
  </si>
  <si>
    <t>篠浦 玲子</t>
    <rPh sb="0" eb="2">
      <t>シノウラ</t>
    </rPh>
    <rPh sb="3" eb="5">
      <t>レイコ</t>
    </rPh>
    <phoneticPr fontId="5"/>
  </si>
  <si>
    <t>松山東雲短期大学</t>
    <rPh sb="0" eb="2">
      <t>マツヤマ</t>
    </rPh>
    <rPh sb="2" eb="4">
      <t>シノノメ</t>
    </rPh>
    <rPh sb="4" eb="6">
      <t>タンキ</t>
    </rPh>
    <rPh sb="6" eb="8">
      <t>ダイガク</t>
    </rPh>
    <phoneticPr fontId="5"/>
  </si>
  <si>
    <t>衛藤 晶愛</t>
    <phoneticPr fontId="5"/>
  </si>
  <si>
    <t>平中 史華</t>
    <phoneticPr fontId="5"/>
  </si>
  <si>
    <t>奥田 有香</t>
    <phoneticPr fontId="5"/>
  </si>
  <si>
    <t>森岡 加南子</t>
    <rPh sb="0" eb="2">
      <t>モリオカ</t>
    </rPh>
    <rPh sb="3" eb="6">
      <t>カナコ</t>
    </rPh>
    <phoneticPr fontId="44"/>
  </si>
  <si>
    <t>家髙 郁子</t>
    <rPh sb="0" eb="1">
      <t>イエ</t>
    </rPh>
    <rPh sb="1" eb="2">
      <t>コウ</t>
    </rPh>
    <rPh sb="3" eb="5">
      <t>イクコ</t>
    </rPh>
    <phoneticPr fontId="30"/>
  </si>
  <si>
    <t>奥田 有香</t>
  </si>
  <si>
    <t>山本 佳奈</t>
    <rPh sb="0" eb="2">
      <t>ヤマモト</t>
    </rPh>
    <rPh sb="3" eb="5">
      <t>カナ</t>
    </rPh>
    <phoneticPr fontId="29"/>
  </si>
  <si>
    <t>秋山 優美</t>
    <rPh sb="0" eb="2">
      <t>アキヤマ</t>
    </rPh>
    <rPh sb="3" eb="5">
      <t>ユウミ</t>
    </rPh>
    <phoneticPr fontId="29"/>
  </si>
  <si>
    <t>渡辺 美織</t>
    <rPh sb="0" eb="2">
      <t>ワタナベ</t>
    </rPh>
    <rPh sb="3" eb="4">
      <t>ビ</t>
    </rPh>
    <rPh sb="4" eb="5">
      <t>オリ</t>
    </rPh>
    <phoneticPr fontId="29"/>
  </si>
  <si>
    <t>A</t>
    <phoneticPr fontId="5"/>
  </si>
  <si>
    <t>山口 友紀</t>
    <phoneticPr fontId="5"/>
  </si>
  <si>
    <t>B</t>
    <phoneticPr fontId="5"/>
  </si>
  <si>
    <t>D</t>
    <phoneticPr fontId="5"/>
  </si>
  <si>
    <t>学　校　名</t>
    <phoneticPr fontId="2"/>
  </si>
  <si>
    <t>藤井 瑛子</t>
  </si>
  <si>
    <t>西行 優子</t>
  </si>
  <si>
    <t>村田 彩貴</t>
    <rPh sb="0" eb="2">
      <t>ムラタ</t>
    </rPh>
    <rPh sb="3" eb="4">
      <t>イロド</t>
    </rPh>
    <rPh sb="4" eb="5">
      <t>キゾク</t>
    </rPh>
    <phoneticPr fontId="11"/>
  </si>
  <si>
    <t>井口 恵梨華</t>
    <rPh sb="0" eb="2">
      <t>イグチ</t>
    </rPh>
    <rPh sb="3" eb="5">
      <t>エリ</t>
    </rPh>
    <rPh sb="5" eb="6">
      <t>カ</t>
    </rPh>
    <phoneticPr fontId="37"/>
  </si>
  <si>
    <t>國枝 桂子</t>
    <rPh sb="0" eb="2">
      <t>クニエダ</t>
    </rPh>
    <rPh sb="3" eb="5">
      <t>ケイコ</t>
    </rPh>
    <phoneticPr fontId="37"/>
  </si>
  <si>
    <t>D.N.S.</t>
    <phoneticPr fontId="2"/>
  </si>
  <si>
    <t>奥村 泉</t>
    <rPh sb="0" eb="2">
      <t>オクムラ</t>
    </rPh>
    <rPh sb="3" eb="4">
      <t>イズミ</t>
    </rPh>
    <phoneticPr fontId="37"/>
  </si>
  <si>
    <t>Ｋ1</t>
    <phoneticPr fontId="2"/>
  </si>
  <si>
    <t>Ｋ2</t>
    <phoneticPr fontId="2"/>
  </si>
  <si>
    <t>Ｋ3</t>
    <phoneticPr fontId="2"/>
  </si>
  <si>
    <t>Ｋ4</t>
    <phoneticPr fontId="2"/>
  </si>
  <si>
    <t>P1</t>
    <phoneticPr fontId="2"/>
  </si>
  <si>
    <t>P2</t>
    <phoneticPr fontId="2"/>
  </si>
  <si>
    <t>P3</t>
    <phoneticPr fontId="2"/>
  </si>
  <si>
    <t>P4</t>
    <phoneticPr fontId="2"/>
  </si>
  <si>
    <t>S1</t>
    <phoneticPr fontId="2"/>
  </si>
  <si>
    <t>S2</t>
    <phoneticPr fontId="2"/>
  </si>
  <si>
    <t>S3</t>
    <phoneticPr fontId="2"/>
  </si>
  <si>
    <t>S4</t>
    <phoneticPr fontId="2"/>
  </si>
  <si>
    <t>y</t>
    <phoneticPr fontId="5"/>
  </si>
  <si>
    <t>x</t>
    <phoneticPr fontId="5"/>
  </si>
  <si>
    <t>X=29,S4=88</t>
    <phoneticPr fontId="2"/>
  </si>
  <si>
    <t>町田 健太郎</t>
    <phoneticPr fontId="5"/>
  </si>
  <si>
    <t>X=29,S4=83</t>
    <phoneticPr fontId="2"/>
  </si>
  <si>
    <t>X=23</t>
    <phoneticPr fontId="2"/>
  </si>
  <si>
    <t>X=22</t>
    <phoneticPr fontId="2"/>
  </si>
  <si>
    <t>松原 周平</t>
    <rPh sb="0" eb="2">
      <t>マツバラ</t>
    </rPh>
    <rPh sb="3" eb="5">
      <t>シュウヘイ</t>
    </rPh>
    <phoneticPr fontId="5"/>
  </si>
  <si>
    <t>大阪大学</t>
    <rPh sb="0" eb="3">
      <t>オオサカダイ</t>
    </rPh>
    <rPh sb="3" eb="4">
      <t>ガク</t>
    </rPh>
    <phoneticPr fontId="5"/>
  </si>
  <si>
    <t>K1</t>
    <phoneticPr fontId="2"/>
  </si>
  <si>
    <t>K2</t>
    <phoneticPr fontId="2"/>
  </si>
  <si>
    <t>K3</t>
    <phoneticPr fontId="2"/>
  </si>
  <si>
    <t>K4</t>
    <phoneticPr fontId="2"/>
  </si>
  <si>
    <t>P1</t>
    <phoneticPr fontId="2"/>
  </si>
  <si>
    <t>P2</t>
    <phoneticPr fontId="2"/>
  </si>
  <si>
    <t>P3</t>
    <phoneticPr fontId="2"/>
  </si>
  <si>
    <t>P4</t>
    <phoneticPr fontId="2"/>
  </si>
  <si>
    <t>S1</t>
    <phoneticPr fontId="2"/>
  </si>
  <si>
    <t>S2</t>
    <phoneticPr fontId="2"/>
  </si>
  <si>
    <t>S3</t>
    <phoneticPr fontId="2"/>
  </si>
  <si>
    <t>S4</t>
    <phoneticPr fontId="2"/>
  </si>
  <si>
    <t>K1</t>
    <phoneticPr fontId="2"/>
  </si>
  <si>
    <t>K2</t>
    <phoneticPr fontId="2"/>
  </si>
  <si>
    <t>K3</t>
    <phoneticPr fontId="2"/>
  </si>
  <si>
    <t>K4</t>
    <phoneticPr fontId="2"/>
  </si>
  <si>
    <t>P1</t>
    <phoneticPr fontId="2"/>
  </si>
  <si>
    <t>P2</t>
    <phoneticPr fontId="2"/>
  </si>
  <si>
    <t>P3</t>
    <phoneticPr fontId="2"/>
  </si>
  <si>
    <t>P4</t>
    <phoneticPr fontId="2"/>
  </si>
  <si>
    <t>S1</t>
    <phoneticPr fontId="2"/>
  </si>
  <si>
    <t>S2</t>
    <phoneticPr fontId="2"/>
  </si>
  <si>
    <t>S3</t>
    <phoneticPr fontId="2"/>
  </si>
  <si>
    <t>S4</t>
    <phoneticPr fontId="2"/>
  </si>
  <si>
    <t>K1</t>
  </si>
  <si>
    <t>K2</t>
  </si>
  <si>
    <t>K3</t>
  </si>
  <si>
    <t>K4</t>
  </si>
  <si>
    <t>P1</t>
  </si>
  <si>
    <t>P2</t>
  </si>
  <si>
    <t>P3</t>
  </si>
  <si>
    <t>P4</t>
  </si>
  <si>
    <t>S1</t>
  </si>
  <si>
    <t>S2</t>
  </si>
  <si>
    <t>S3</t>
  </si>
  <si>
    <t>S4</t>
  </si>
  <si>
    <t>K1</t>
    <phoneticPr fontId="2"/>
  </si>
  <si>
    <t>K2</t>
    <phoneticPr fontId="2"/>
  </si>
  <si>
    <t>X</t>
    <phoneticPr fontId="5"/>
  </si>
  <si>
    <t>超過弾により2点減点</t>
    <rPh sb="0" eb="2">
      <t>チョウカ</t>
    </rPh>
    <rPh sb="2" eb="3">
      <t>ダン</t>
    </rPh>
    <rPh sb="7" eb="8">
      <t>テン</t>
    </rPh>
    <rPh sb="8" eb="10">
      <t>ゲンテン</t>
    </rPh>
    <phoneticPr fontId="2"/>
  </si>
  <si>
    <t>竹形 幸樹</t>
    <phoneticPr fontId="5"/>
  </si>
  <si>
    <t>X=12</t>
    <phoneticPr fontId="2"/>
  </si>
  <si>
    <t>X=10</t>
    <phoneticPr fontId="2"/>
  </si>
  <si>
    <t>X=14</t>
    <phoneticPr fontId="2"/>
  </si>
  <si>
    <t>X=8</t>
    <phoneticPr fontId="2"/>
  </si>
  <si>
    <t xml:space="preserve"> 順位</t>
    <rPh sb="1" eb="3">
      <t>ジュンイ</t>
    </rPh>
    <phoneticPr fontId="2"/>
  </si>
  <si>
    <t>P5</t>
    <phoneticPr fontId="2"/>
  </si>
  <si>
    <t>P6</t>
    <phoneticPr fontId="2"/>
  </si>
  <si>
    <t>β</t>
    <phoneticPr fontId="5"/>
  </si>
  <si>
    <t>α</t>
    <phoneticPr fontId="5"/>
  </si>
  <si>
    <t>γ</t>
    <phoneticPr fontId="5"/>
  </si>
  <si>
    <t>田尾 亮太郎</t>
    <rPh sb="0" eb="2">
      <t>タオ</t>
    </rPh>
    <rPh sb="3" eb="6">
      <t>リョウタロウ</t>
    </rPh>
    <phoneticPr fontId="5"/>
  </si>
  <si>
    <t>後藤 陸</t>
    <rPh sb="0" eb="2">
      <t>ゴトウ</t>
    </rPh>
    <rPh sb="3" eb="4">
      <t>リク</t>
    </rPh>
    <phoneticPr fontId="5"/>
  </si>
  <si>
    <t>P5</t>
    <phoneticPr fontId="2"/>
  </si>
  <si>
    <t>P6</t>
    <phoneticPr fontId="2"/>
  </si>
  <si>
    <t>P5</t>
    <phoneticPr fontId="2"/>
  </si>
  <si>
    <t>P6</t>
    <phoneticPr fontId="2"/>
  </si>
  <si>
    <t>たがみ りょう</t>
  </si>
  <si>
    <t>まつだ しんご</t>
  </si>
  <si>
    <t xml:space="preserve"> しらとり　こうすけ</t>
  </si>
  <si>
    <t>いば ゆうき</t>
  </si>
  <si>
    <t>：</t>
    <phoneticPr fontId="5"/>
  </si>
  <si>
    <t>松山東雲短期大学</t>
  </si>
  <si>
    <t>篠浦 玲子</t>
  </si>
  <si>
    <t>山本 佳奈</t>
  </si>
  <si>
    <t>はしもと みか</t>
  </si>
  <si>
    <t>おくだ ゆか</t>
  </si>
  <si>
    <t>やたか いくこ</t>
  </si>
  <si>
    <t>家髙 郁子</t>
  </si>
  <si>
    <t>ひらなか ふみか</t>
  </si>
  <si>
    <t>平中 史華</t>
  </si>
  <si>
    <t>かわさき ゆかり</t>
  </si>
  <si>
    <t>森岡 加南子</t>
  </si>
  <si>
    <t>つぶさき りお</t>
  </si>
  <si>
    <t>粒﨑 玲</t>
  </si>
  <si>
    <t>うかい　かざね</t>
  </si>
  <si>
    <t>鵜飼 風音</t>
  </si>
  <si>
    <t>綾戸 真美</t>
  </si>
  <si>
    <t>かただ みちる</t>
  </si>
  <si>
    <t>堅田 みちる</t>
  </si>
  <si>
    <t>あべ　みさき</t>
  </si>
  <si>
    <t>阿部 美咲</t>
  </si>
  <si>
    <t>くぼ ゆいこ</t>
  </si>
  <si>
    <t>久保 結子</t>
  </si>
  <si>
    <t>かきぬま あや</t>
  </si>
  <si>
    <t>柿沼 彩</t>
  </si>
  <si>
    <t>森 瑞希</t>
  </si>
  <si>
    <t>Kneeling</t>
  </si>
  <si>
    <t>Prone</t>
  </si>
  <si>
    <t>Standing - Elimination</t>
  </si>
  <si>
    <t>やまもり のぶひと</t>
  </si>
  <si>
    <t>山森 信人</t>
  </si>
  <si>
    <t>はた こうき</t>
  </si>
  <si>
    <t>畑 昂希</t>
  </si>
  <si>
    <t>なかはま ゆきのり</t>
  </si>
  <si>
    <t>中濱 幸紀</t>
  </si>
  <si>
    <t>えのもと まさやす</t>
  </si>
  <si>
    <t>榎本 昌保</t>
  </si>
  <si>
    <t>つちだ みゆき</t>
  </si>
  <si>
    <t>土田 三友紀</t>
  </si>
  <si>
    <t>わだ なぎさ</t>
  </si>
  <si>
    <t>和田 渚</t>
  </si>
  <si>
    <t>たなか みほ</t>
  </si>
  <si>
    <t>田中 美穂</t>
  </si>
  <si>
    <t>ふゆき しょうこ</t>
  </si>
  <si>
    <t>冬木 翔子</t>
  </si>
  <si>
    <t>たけがた ゆき</t>
  </si>
  <si>
    <t>竹形 幸樹</t>
  </si>
  <si>
    <t>かげやま たくろう</t>
  </si>
  <si>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なかはま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ゆきのり</t>
    </r>
    <phoneticPr fontId="5"/>
  </si>
  <si>
    <t>にしうち あきひろ</t>
  </si>
  <si>
    <t>西内 章博</t>
  </si>
  <si>
    <t>P6=103</t>
    <phoneticPr fontId="2"/>
  </si>
  <si>
    <t>P6=102.8</t>
    <phoneticPr fontId="2"/>
  </si>
  <si>
    <t>D.S.Q.</t>
    <phoneticPr fontId="2"/>
  </si>
  <si>
    <t>D.S.Q.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</si>
</sst>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.0_ "/>
    <numFmt numFmtId="177" formatCode="0.0"/>
  </numFmts>
  <fonts count="48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name val="Arial"/>
      <family val="2"/>
    </font>
    <font>
      <b/>
      <sz val="10"/>
      <name val="Arial"/>
      <family val="2"/>
    </font>
    <font>
      <sz val="18"/>
      <name val="ＭＳ ゴシック"/>
      <family val="3"/>
      <charset val="128"/>
    </font>
    <font>
      <b/>
      <sz val="12"/>
      <name val="ＭＳ Ｐゴシック"/>
      <family val="3"/>
      <charset val="128"/>
      <scheme val="major"/>
    </font>
    <font>
      <b/>
      <sz val="18"/>
      <name val="ＭＳ Ｐ明朝"/>
      <family val="1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20"/>
      <name val="$ＪＳゴシック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thick">
        <color indexed="8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8"/>
      </bottom>
      <diagonal/>
    </border>
    <border>
      <left style="thick">
        <color indexed="8"/>
      </left>
      <right style="thick">
        <color indexed="8"/>
      </right>
      <top/>
      <bottom style="dotted">
        <color indexed="64"/>
      </bottom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thick">
        <color indexed="8"/>
      </left>
      <right style="thick">
        <color indexed="64"/>
      </right>
      <top/>
      <bottom style="dashed">
        <color indexed="8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 style="medium">
        <color indexed="64"/>
      </left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medium">
        <color indexed="64"/>
      </left>
      <right style="medium">
        <color indexed="64"/>
      </right>
      <top style="dashed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1"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23" borderId="8" applyNumberFormat="0" applyFont="0" applyAlignment="0" applyProtection="0">
      <alignment vertical="center"/>
    </xf>
    <xf numFmtId="0" fontId="3" fillId="23" borderId="8" applyNumberFormat="0" applyFont="0" applyAlignment="0" applyProtection="0">
      <alignment vertical="center"/>
    </xf>
    <xf numFmtId="0" fontId="3" fillId="23" borderId="8" applyNumberFormat="0" applyFont="0" applyAlignment="0" applyProtection="0">
      <alignment vertical="center"/>
    </xf>
    <xf numFmtId="0" fontId="3" fillId="23" borderId="8" applyNumberFormat="0" applyFont="0" applyAlignment="0" applyProtection="0">
      <alignment vertical="center"/>
    </xf>
    <xf numFmtId="0" fontId="3" fillId="23" borderId="8" applyNumberFormat="0" applyFon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/>
    <xf numFmtId="0" fontId="3" fillId="0" borderId="0">
      <alignment vertical="center"/>
    </xf>
    <xf numFmtId="0" fontId="3" fillId="0" borderId="0"/>
    <xf numFmtId="0" fontId="3" fillId="0" borderId="0"/>
    <xf numFmtId="0" fontId="46" fillId="0" borderId="0"/>
  </cellStyleXfs>
  <cellXfs count="4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176" fontId="4" fillId="2" borderId="1" xfId="1" applyNumberFormat="1" applyFont="1" applyFill="1" applyBorder="1" applyAlignment="1" applyProtection="1">
      <alignment horizontal="center" vertical="center"/>
    </xf>
    <xf numFmtId="176" fontId="4" fillId="0" borderId="1" xfId="1" applyNumberFormat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3" fillId="2" borderId="3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1" fillId="0" borderId="16" xfId="426" applyBorder="1" applyAlignment="1">
      <alignment horizontal="center" vertical="center"/>
    </xf>
    <xf numFmtId="0" fontId="31" fillId="0" borderId="0" xfId="426"/>
    <xf numFmtId="0" fontId="31" fillId="0" borderId="17" xfId="426" applyBorder="1" applyAlignment="1">
      <alignment horizontal="center"/>
    </xf>
    <xf numFmtId="0" fontId="31" fillId="0" borderId="0" xfId="426" applyAlignment="1">
      <alignment horizontal="center"/>
    </xf>
    <xf numFmtId="177" fontId="32" fillId="0" borderId="17" xfId="426" applyNumberFormat="1" applyFont="1" applyBorder="1" applyAlignment="1">
      <alignment horizontal="center"/>
    </xf>
    <xf numFmtId="177" fontId="32" fillId="0" borderId="0" xfId="426" applyNumberFormat="1" applyFont="1" applyAlignment="1">
      <alignment horizontal="center"/>
    </xf>
    <xf numFmtId="177" fontId="31" fillId="0" borderId="17" xfId="426" applyNumberFormat="1" applyBorder="1" applyAlignment="1">
      <alignment horizontal="center"/>
    </xf>
    <xf numFmtId="177" fontId="31" fillId="0" borderId="0" xfId="426" applyNumberFormat="1" applyAlignment="1">
      <alignment horizontal="center"/>
    </xf>
    <xf numFmtId="0" fontId="31" fillId="0" borderId="18" xfId="426" applyBorder="1" applyAlignment="1">
      <alignment horizontal="center"/>
    </xf>
    <xf numFmtId="177" fontId="31" fillId="0" borderId="18" xfId="426" applyNumberFormat="1" applyBorder="1" applyAlignment="1">
      <alignment horizontal="center"/>
    </xf>
    <xf numFmtId="177" fontId="31" fillId="0" borderId="19" xfId="426" applyNumberFormat="1" applyBorder="1" applyAlignment="1">
      <alignment horizontal="center"/>
    </xf>
    <xf numFmtId="0" fontId="31" fillId="0" borderId="19" xfId="426" applyBorder="1" applyAlignment="1">
      <alignment horizontal="center"/>
    </xf>
    <xf numFmtId="0" fontId="31" fillId="0" borderId="20" xfId="426" applyBorder="1" applyAlignment="1">
      <alignment horizontal="center"/>
    </xf>
    <xf numFmtId="177" fontId="31" fillId="0" borderId="20" xfId="426" applyNumberFormat="1" applyBorder="1" applyAlignment="1">
      <alignment horizontal="center"/>
    </xf>
    <xf numFmtId="177" fontId="31" fillId="0" borderId="21" xfId="426" applyNumberFormat="1" applyBorder="1" applyAlignment="1">
      <alignment horizontal="center"/>
    </xf>
    <xf numFmtId="0" fontId="31" fillId="0" borderId="21" xfId="426" applyBorder="1" applyAlignment="1">
      <alignment horizontal="center"/>
    </xf>
    <xf numFmtId="0" fontId="4" fillId="0" borderId="3" xfId="420" applyFont="1" applyFill="1" applyBorder="1" applyAlignment="1" applyProtection="1">
      <alignment horizontal="center" vertical="center"/>
    </xf>
    <xf numFmtId="0" fontId="4" fillId="0" borderId="1" xfId="420" applyFont="1" applyFill="1" applyBorder="1" applyAlignment="1" applyProtection="1">
      <alignment horizontal="center" vertical="center"/>
    </xf>
    <xf numFmtId="0" fontId="3" fillId="0" borderId="3" xfId="420" applyFill="1" applyBorder="1" applyAlignment="1" applyProtection="1">
      <alignment horizontal="center" vertical="center"/>
      <protection locked="0"/>
    </xf>
    <xf numFmtId="0" fontId="3" fillId="0" borderId="3" xfId="420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8" fillId="0" borderId="3" xfId="415" applyFont="1" applyFill="1" applyBorder="1" applyAlignment="1" applyProtection="1">
      <alignment horizontal="center" vertical="center"/>
      <protection locked="0"/>
    </xf>
    <xf numFmtId="0" fontId="3" fillId="0" borderId="3" xfId="415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3" xfId="3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4" fillId="2" borderId="3" xfId="420" applyFont="1" applyFill="1" applyBorder="1" applyAlignment="1" applyProtection="1">
      <alignment horizontal="center" vertical="center"/>
    </xf>
    <xf numFmtId="0" fontId="3" fillId="2" borderId="3" xfId="42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3" xfId="207" applyFill="1" applyBorder="1" applyAlignment="1" applyProtection="1">
      <alignment horizontal="center" vertical="center"/>
      <protection locked="0"/>
    </xf>
    <xf numFmtId="0" fontId="37" fillId="0" borderId="0" xfId="0" applyFont="1">
      <alignment vertical="center"/>
    </xf>
    <xf numFmtId="0" fontId="37" fillId="2" borderId="0" xfId="0" applyFont="1" applyFill="1">
      <alignment vertical="center"/>
    </xf>
    <xf numFmtId="0" fontId="6" fillId="0" borderId="28" xfId="216" applyBorder="1" applyAlignment="1">
      <alignment vertical="center"/>
    </xf>
    <xf numFmtId="0" fontId="6" fillId="0" borderId="1" xfId="216" applyBorder="1" applyAlignment="1">
      <alignment vertical="center"/>
    </xf>
    <xf numFmtId="0" fontId="6" fillId="0" borderId="1" xfId="216" applyBorder="1" applyAlignment="1">
      <alignment horizontal="center" vertical="center"/>
    </xf>
    <xf numFmtId="0" fontId="6" fillId="0" borderId="0" xfId="216" applyAlignment="1">
      <alignment horizontal="center" vertical="center"/>
    </xf>
    <xf numFmtId="0" fontId="36" fillId="0" borderId="29" xfId="429" applyFont="1" applyFill="1" applyBorder="1" applyAlignment="1" applyProtection="1">
      <alignment horizontal="center" vertical="center"/>
      <protection locked="0"/>
    </xf>
    <xf numFmtId="0" fontId="36" fillId="0" borderId="30" xfId="429" applyFont="1" applyFill="1" applyBorder="1" applyAlignment="1" applyProtection="1">
      <alignment horizontal="center" vertical="center"/>
      <protection locked="0"/>
    </xf>
    <xf numFmtId="0" fontId="39" fillId="0" borderId="30" xfId="429" applyFont="1" applyFill="1" applyBorder="1" applyAlignment="1" applyProtection="1">
      <alignment horizontal="center" vertical="center"/>
      <protection locked="0"/>
    </xf>
    <xf numFmtId="0" fontId="33" fillId="0" borderId="30" xfId="429" applyFont="1" applyFill="1" applyBorder="1" applyAlignment="1" applyProtection="1">
      <alignment horizontal="center" vertical="center"/>
      <protection locked="0"/>
    </xf>
    <xf numFmtId="0" fontId="33" fillId="0" borderId="31" xfId="429" applyFont="1" applyFill="1" applyBorder="1" applyAlignment="1" applyProtection="1">
      <alignment horizontal="center" vertical="center"/>
      <protection locked="0"/>
    </xf>
    <xf numFmtId="0" fontId="33" fillId="0" borderId="32" xfId="429" applyFont="1" applyFill="1" applyBorder="1" applyAlignment="1" applyProtection="1">
      <alignment horizontal="center" vertical="center"/>
      <protection locked="0"/>
    </xf>
    <xf numFmtId="0" fontId="34" fillId="0" borderId="33" xfId="429" applyFont="1" applyFill="1" applyBorder="1" applyAlignment="1" applyProtection="1">
      <alignment horizontal="center" vertical="center"/>
      <protection locked="0"/>
    </xf>
    <xf numFmtId="0" fontId="34" fillId="0" borderId="28" xfId="429" applyFont="1" applyFill="1" applyBorder="1" applyAlignment="1" applyProtection="1">
      <alignment horizontal="center" vertical="center"/>
      <protection locked="0"/>
    </xf>
    <xf numFmtId="0" fontId="34" fillId="0" borderId="34" xfId="429" applyFont="1" applyFill="1" applyBorder="1" applyAlignment="1" applyProtection="1">
      <alignment horizontal="center" vertical="center"/>
      <protection locked="0"/>
    </xf>
    <xf numFmtId="0" fontId="40" fillId="25" borderId="35" xfId="429" applyFont="1" applyFill="1" applyBorder="1" applyAlignment="1" applyProtection="1">
      <alignment horizontal="center" vertical="center"/>
      <protection locked="0"/>
    </xf>
    <xf numFmtId="0" fontId="40" fillId="25" borderId="0" xfId="429" applyFont="1" applyFill="1" applyBorder="1" applyAlignment="1" applyProtection="1">
      <alignment horizontal="center" vertical="center"/>
      <protection locked="0"/>
    </xf>
    <xf numFmtId="0" fontId="41" fillId="25" borderId="36" xfId="429" applyFont="1" applyFill="1" applyBorder="1" applyAlignment="1" applyProtection="1">
      <alignment horizontal="center" vertical="center"/>
      <protection locked="0"/>
    </xf>
    <xf numFmtId="0" fontId="40" fillId="25" borderId="36" xfId="429" applyFont="1" applyFill="1" applyBorder="1" applyAlignment="1" applyProtection="1">
      <alignment horizontal="center" vertical="center"/>
      <protection locked="0"/>
    </xf>
    <xf numFmtId="0" fontId="40" fillId="25" borderId="37" xfId="429" applyFont="1" applyFill="1" applyBorder="1" applyAlignment="1" applyProtection="1">
      <alignment horizontal="center" vertical="center"/>
      <protection locked="0"/>
    </xf>
    <xf numFmtId="0" fontId="42" fillId="0" borderId="38" xfId="429" applyFont="1" applyFill="1" applyBorder="1" applyAlignment="1" applyProtection="1">
      <alignment horizontal="center" vertical="center"/>
      <protection locked="0"/>
    </xf>
    <xf numFmtId="0" fontId="42" fillId="0" borderId="39" xfId="429" applyFont="1" applyFill="1" applyBorder="1" applyAlignment="1" applyProtection="1">
      <alignment horizontal="center" vertical="center"/>
      <protection locked="0"/>
    </xf>
    <xf numFmtId="0" fontId="42" fillId="0" borderId="40" xfId="429" applyFont="1" applyFill="1" applyBorder="1" applyAlignment="1" applyProtection="1">
      <alignment horizontal="center" vertical="center"/>
      <protection locked="0"/>
    </xf>
    <xf numFmtId="0" fontId="3" fillId="0" borderId="41" xfId="1" applyFont="1" applyFill="1" applyBorder="1" applyAlignment="1" applyProtection="1">
      <alignment horizontal="center" vertical="center"/>
      <protection locked="0"/>
    </xf>
    <xf numFmtId="0" fontId="3" fillId="0" borderId="1" xfId="428" applyFill="1" applyBorder="1" applyAlignment="1" applyProtection="1">
      <alignment horizontal="center" vertical="center"/>
      <protection locked="0"/>
    </xf>
    <xf numFmtId="0" fontId="3" fillId="25" borderId="35" xfId="429" applyFont="1" applyFill="1" applyBorder="1" applyAlignment="1" applyProtection="1">
      <alignment horizontal="center" vertical="center"/>
      <protection locked="0"/>
    </xf>
    <xf numFmtId="0" fontId="8" fillId="25" borderId="0" xfId="429" applyFont="1" applyFill="1" applyBorder="1" applyAlignment="1" applyProtection="1">
      <alignment horizontal="center" vertical="center"/>
      <protection locked="0"/>
    </xf>
    <xf numFmtId="0" fontId="3" fillId="25" borderId="0" xfId="429" applyFont="1" applyFill="1" applyBorder="1" applyAlignment="1" applyProtection="1">
      <alignment horizontal="center" vertical="center"/>
      <protection locked="0"/>
    </xf>
    <xf numFmtId="0" fontId="3" fillId="25" borderId="42" xfId="429" applyFont="1" applyFill="1" applyBorder="1" applyAlignment="1" applyProtection="1">
      <alignment horizontal="center" vertical="center"/>
      <protection locked="0"/>
    </xf>
    <xf numFmtId="0" fontId="3" fillId="0" borderId="43" xfId="429" applyFont="1" applyFill="1" applyBorder="1" applyAlignment="1" applyProtection="1">
      <alignment horizontal="center" vertical="center"/>
      <protection locked="0"/>
    </xf>
    <xf numFmtId="0" fontId="3" fillId="0" borderId="1" xfId="429" applyFont="1" applyFill="1" applyBorder="1" applyAlignment="1" applyProtection="1">
      <alignment horizontal="center" vertical="center"/>
      <protection locked="0"/>
    </xf>
    <xf numFmtId="0" fontId="42" fillId="0" borderId="46" xfId="429" applyFont="1" applyFill="1" applyBorder="1" applyAlignment="1" applyProtection="1">
      <alignment horizontal="center" vertical="center"/>
      <protection locked="0"/>
    </xf>
    <xf numFmtId="0" fontId="42" fillId="0" borderId="1" xfId="429" applyFont="1" applyFill="1" applyBorder="1" applyAlignment="1" applyProtection="1">
      <alignment horizontal="center" vertical="center"/>
      <protection locked="0"/>
    </xf>
    <xf numFmtId="0" fontId="40" fillId="25" borderId="42" xfId="429" applyFont="1" applyFill="1" applyBorder="1" applyAlignment="1" applyProtection="1">
      <alignment horizontal="center" vertical="center"/>
      <protection locked="0"/>
    </xf>
    <xf numFmtId="0" fontId="42" fillId="0" borderId="43" xfId="429" applyFont="1" applyFill="1" applyBorder="1" applyAlignment="1" applyProtection="1">
      <alignment horizontal="center" vertical="center"/>
      <protection locked="0"/>
    </xf>
    <xf numFmtId="0" fontId="42" fillId="0" borderId="47" xfId="429" applyFont="1" applyFill="1" applyBorder="1" applyAlignment="1" applyProtection="1">
      <alignment horizontal="center" vertical="center"/>
      <protection locked="0"/>
    </xf>
    <xf numFmtId="0" fontId="3" fillId="0" borderId="41" xfId="209" applyFill="1" applyBorder="1" applyAlignment="1" applyProtection="1">
      <alignment horizontal="center" vertical="center"/>
      <protection locked="0"/>
    </xf>
    <xf numFmtId="0" fontId="3" fillId="0" borderId="3" xfId="209" applyFill="1" applyBorder="1" applyAlignment="1" applyProtection="1">
      <alignment horizontal="center" vertical="center"/>
      <protection locked="0"/>
    </xf>
    <xf numFmtId="0" fontId="42" fillId="0" borderId="28" xfId="429" applyFont="1" applyFill="1" applyBorder="1" applyAlignment="1" applyProtection="1">
      <alignment horizontal="center" vertical="center"/>
      <protection locked="0"/>
    </xf>
    <xf numFmtId="0" fontId="3" fillId="0" borderId="41" xfId="428" applyFont="1" applyFill="1" applyBorder="1" applyAlignment="1" applyProtection="1">
      <alignment horizontal="center" vertical="center"/>
      <protection locked="0"/>
    </xf>
    <xf numFmtId="0" fontId="3" fillId="0" borderId="48" xfId="428" applyFont="1" applyFill="1" applyBorder="1" applyAlignment="1" applyProtection="1">
      <alignment horizontal="center" vertical="center"/>
      <protection locked="0"/>
    </xf>
    <xf numFmtId="0" fontId="3" fillId="0" borderId="3" xfId="428" applyFont="1" applyFill="1" applyBorder="1" applyAlignment="1" applyProtection="1">
      <alignment horizontal="center" vertical="center"/>
      <protection locked="0"/>
    </xf>
    <xf numFmtId="0" fontId="3" fillId="0" borderId="1" xfId="428" applyBorder="1" applyAlignment="1">
      <alignment horizontal="center" vertical="center"/>
    </xf>
    <xf numFmtId="0" fontId="3" fillId="0" borderId="49" xfId="428" applyFont="1" applyFill="1" applyBorder="1" applyAlignment="1" applyProtection="1">
      <alignment horizontal="center" vertical="center"/>
      <protection locked="0"/>
    </xf>
    <xf numFmtId="0" fontId="3" fillId="0" borderId="50" xfId="428" applyFont="1" applyFill="1" applyBorder="1" applyAlignment="1" applyProtection="1">
      <alignment horizontal="center" vertical="center"/>
      <protection locked="0"/>
    </xf>
    <xf numFmtId="0" fontId="3" fillId="0" borderId="51" xfId="427" applyFont="1" applyBorder="1" applyAlignment="1">
      <alignment horizontal="center" vertical="center"/>
    </xf>
    <xf numFmtId="0" fontId="3" fillId="0" borderId="52" xfId="428" applyBorder="1" applyAlignment="1">
      <alignment horizontal="center" vertical="center"/>
    </xf>
    <xf numFmtId="0" fontId="3" fillId="0" borderId="52" xfId="429" applyFont="1" applyFill="1" applyBorder="1" applyAlignment="1" applyProtection="1">
      <alignment horizontal="center" vertical="center"/>
      <protection locked="0"/>
    </xf>
    <xf numFmtId="0" fontId="3" fillId="0" borderId="0" xfId="210" applyAlignment="1">
      <alignment horizontal="center" vertical="center"/>
    </xf>
    <xf numFmtId="0" fontId="3" fillId="0" borderId="49" xfId="1" applyFont="1" applyFill="1" applyBorder="1" applyAlignment="1" applyProtection="1">
      <alignment horizontal="center" vertical="center"/>
      <protection locked="0"/>
    </xf>
    <xf numFmtId="0" fontId="3" fillId="0" borderId="51" xfId="1" applyFont="1" applyFill="1" applyBorder="1" applyAlignment="1" applyProtection="1">
      <alignment horizontal="center" vertical="center"/>
      <protection locked="0"/>
    </xf>
    <xf numFmtId="0" fontId="6" fillId="0" borderId="54" xfId="2" applyFill="1" applyBorder="1" applyAlignment="1">
      <alignment horizontal="center" vertical="center"/>
    </xf>
    <xf numFmtId="0" fontId="3" fillId="0" borderId="54" xfId="428" applyFill="1" applyBorder="1" applyAlignment="1" applyProtection="1">
      <alignment horizontal="center" vertical="center"/>
      <protection locked="0"/>
    </xf>
    <xf numFmtId="0" fontId="3" fillId="0" borderId="55" xfId="429" applyFont="1" applyFill="1" applyBorder="1" applyAlignment="1" applyProtection="1">
      <alignment horizontal="center" vertical="center"/>
      <protection locked="0"/>
    </xf>
    <xf numFmtId="0" fontId="3" fillId="0" borderId="54" xfId="429" applyFont="1" applyFill="1" applyBorder="1" applyAlignment="1" applyProtection="1">
      <alignment horizontal="center" vertical="center"/>
      <protection locked="0"/>
    </xf>
    <xf numFmtId="0" fontId="3" fillId="0" borderId="57" xfId="1" applyFont="1" applyFill="1" applyBorder="1" applyAlignment="1" applyProtection="1">
      <alignment horizontal="center" vertical="center"/>
      <protection locked="0"/>
    </xf>
    <xf numFmtId="0" fontId="3" fillId="0" borderId="58" xfId="1" applyFont="1" applyFill="1" applyBorder="1" applyAlignment="1" applyProtection="1">
      <alignment horizontal="center" vertical="center"/>
      <protection locked="0"/>
    </xf>
    <xf numFmtId="0" fontId="6" fillId="0" borderId="59" xfId="2" applyFont="1" applyBorder="1" applyAlignment="1">
      <alignment horizontal="center" vertical="center"/>
    </xf>
    <xf numFmtId="0" fontId="3" fillId="0" borderId="59" xfId="428" applyFill="1" applyBorder="1" applyAlignment="1" applyProtection="1">
      <alignment horizontal="center" vertical="center"/>
      <protection locked="0"/>
    </xf>
    <xf numFmtId="0" fontId="3" fillId="0" borderId="60" xfId="429" applyFont="1" applyFill="1" applyBorder="1" applyAlignment="1" applyProtection="1">
      <alignment horizontal="center" vertical="center"/>
      <protection locked="0"/>
    </xf>
    <xf numFmtId="0" fontId="3" fillId="0" borderId="59" xfId="429" applyFont="1" applyFill="1" applyBorder="1" applyAlignment="1" applyProtection="1">
      <alignment horizontal="center" vertical="center"/>
      <protection locked="0"/>
    </xf>
    <xf numFmtId="0" fontId="3" fillId="0" borderId="61" xfId="1" applyFont="1" applyFill="1" applyBorder="1" applyAlignment="1" applyProtection="1">
      <alignment horizontal="center" vertical="center"/>
      <protection locked="0"/>
    </xf>
    <xf numFmtId="0" fontId="3" fillId="0" borderId="62" xfId="1" applyFont="1" applyFill="1" applyBorder="1" applyAlignment="1" applyProtection="1">
      <alignment horizontal="center" vertical="center"/>
      <protection locked="0"/>
    </xf>
    <xf numFmtId="0" fontId="6" fillId="0" borderId="63" xfId="2" applyFont="1" applyBorder="1" applyAlignment="1">
      <alignment horizontal="center" vertical="center"/>
    </xf>
    <xf numFmtId="0" fontId="3" fillId="0" borderId="63" xfId="428" applyFill="1" applyBorder="1" applyAlignment="1" applyProtection="1">
      <alignment horizontal="center" vertical="center"/>
      <protection locked="0"/>
    </xf>
    <xf numFmtId="0" fontId="3" fillId="0" borderId="64" xfId="429" applyFont="1" applyFill="1" applyBorder="1" applyAlignment="1" applyProtection="1">
      <alignment horizontal="center" vertical="center"/>
      <protection locked="0"/>
    </xf>
    <xf numFmtId="0" fontId="3" fillId="0" borderId="63" xfId="429" applyFont="1" applyFill="1" applyBorder="1" applyAlignment="1" applyProtection="1">
      <alignment horizontal="center" vertical="center"/>
      <protection locked="0"/>
    </xf>
    <xf numFmtId="0" fontId="42" fillId="0" borderId="63" xfId="429" applyFont="1" applyFill="1" applyBorder="1" applyAlignment="1" applyProtection="1">
      <alignment horizontal="center" vertical="center"/>
      <protection locked="0"/>
    </xf>
    <xf numFmtId="0" fontId="42" fillId="0" borderId="64" xfId="429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3" fillId="0" borderId="57" xfId="428" applyFont="1" applyFill="1" applyBorder="1" applyAlignment="1" applyProtection="1">
      <alignment horizontal="center" vertical="center"/>
      <protection locked="0"/>
    </xf>
    <xf numFmtId="0" fontId="3" fillId="0" borderId="62" xfId="428" applyFont="1" applyFill="1" applyBorder="1" applyAlignment="1" applyProtection="1">
      <alignment horizontal="center" vertical="center"/>
      <protection locked="0"/>
    </xf>
    <xf numFmtId="0" fontId="3" fillId="0" borderId="65" xfId="428" applyFont="1" applyFill="1" applyBorder="1" applyAlignment="1" applyProtection="1">
      <alignment horizontal="center" vertical="center"/>
      <protection locked="0"/>
    </xf>
    <xf numFmtId="0" fontId="3" fillId="0" borderId="1" xfId="428" applyFont="1" applyFill="1" applyBorder="1" applyAlignment="1" applyProtection="1">
      <alignment horizontal="center" vertical="center"/>
      <protection locked="0"/>
    </xf>
    <xf numFmtId="0" fontId="3" fillId="0" borderId="52" xfId="427" applyFont="1" applyBorder="1" applyAlignment="1">
      <alignment horizontal="center" vertical="center"/>
    </xf>
    <xf numFmtId="0" fontId="3" fillId="0" borderId="66" xfId="420" applyFill="1" applyBorder="1" applyAlignment="1" applyProtection="1">
      <alignment horizontal="center" vertical="center"/>
      <protection locked="0"/>
    </xf>
    <xf numFmtId="0" fontId="3" fillId="0" borderId="68" xfId="428" applyFont="1" applyFill="1" applyBorder="1" applyAlignment="1" applyProtection="1">
      <alignment horizontal="center" vertical="center"/>
      <protection locked="0"/>
    </xf>
    <xf numFmtId="0" fontId="3" fillId="0" borderId="66" xfId="428" applyFont="1" applyFill="1" applyBorder="1" applyAlignment="1" applyProtection="1">
      <alignment horizontal="center" vertical="center"/>
      <protection locked="0"/>
    </xf>
    <xf numFmtId="0" fontId="3" fillId="0" borderId="69" xfId="428" applyFont="1" applyFill="1" applyBorder="1" applyAlignment="1" applyProtection="1">
      <alignment horizontal="center" vertical="center"/>
      <protection locked="0"/>
    </xf>
    <xf numFmtId="0" fontId="3" fillId="0" borderId="70" xfId="428" applyFont="1" applyFill="1" applyBorder="1" applyAlignment="1" applyProtection="1">
      <alignment horizontal="center" vertical="center"/>
      <protection locked="0"/>
    </xf>
    <xf numFmtId="0" fontId="41" fillId="25" borderId="71" xfId="429" applyFont="1" applyFill="1" applyBorder="1" applyAlignment="1" applyProtection="1">
      <alignment horizontal="center" vertical="center"/>
      <protection locked="0"/>
    </xf>
    <xf numFmtId="0" fontId="40" fillId="25" borderId="71" xfId="429" applyFont="1" applyFill="1" applyBorder="1" applyAlignment="1" applyProtection="1">
      <alignment horizontal="center" vertical="center"/>
      <protection locked="0"/>
    </xf>
    <xf numFmtId="0" fontId="40" fillId="25" borderId="72" xfId="429" applyFont="1" applyFill="1" applyBorder="1" applyAlignment="1" applyProtection="1">
      <alignment horizontal="center" vertical="center"/>
      <protection locked="0"/>
    </xf>
    <xf numFmtId="0" fontId="6" fillId="0" borderId="0" xfId="216">
      <alignment vertical="center"/>
    </xf>
    <xf numFmtId="0" fontId="36" fillId="0" borderId="29" xfId="429" applyFont="1" applyFill="1" applyBorder="1" applyAlignment="1" applyProtection="1">
      <alignment horizontal="right" vertical="center"/>
      <protection locked="0"/>
    </xf>
    <xf numFmtId="0" fontId="36" fillId="0" borderId="30" xfId="429" applyFont="1" applyFill="1" applyBorder="1" applyAlignment="1" applyProtection="1">
      <alignment horizontal="left" vertical="center"/>
      <protection locked="0"/>
    </xf>
    <xf numFmtId="0" fontId="39" fillId="0" borderId="30" xfId="429" applyFont="1" applyFill="1" applyBorder="1" applyAlignment="1" applyProtection="1">
      <alignment horizontal="center" vertical="center"/>
    </xf>
    <xf numFmtId="0" fontId="33" fillId="0" borderId="30" xfId="429" applyFont="1" applyFill="1" applyBorder="1" applyAlignment="1" applyProtection="1">
      <alignment horizontal="left" vertical="center"/>
    </xf>
    <xf numFmtId="0" fontId="33" fillId="0" borderId="30" xfId="429" applyFont="1" applyFill="1" applyBorder="1" applyAlignment="1" applyProtection="1">
      <alignment horizontal="center" vertical="center"/>
    </xf>
    <xf numFmtId="0" fontId="43" fillId="0" borderId="32" xfId="429" applyFont="1" applyFill="1" applyBorder="1" applyAlignment="1" applyProtection="1">
      <alignment horizontal="left" vertical="center"/>
    </xf>
    <xf numFmtId="0" fontId="42" fillId="0" borderId="33" xfId="429" applyNumberFormat="1" applyFont="1" applyFill="1" applyBorder="1" applyAlignment="1" applyProtection="1">
      <alignment horizontal="center" vertical="center"/>
    </xf>
    <xf numFmtId="0" fontId="42" fillId="0" borderId="28" xfId="429" applyFont="1" applyFill="1" applyBorder="1" applyAlignment="1" applyProtection="1">
      <alignment horizontal="center" vertical="center"/>
    </xf>
    <xf numFmtId="0" fontId="42" fillId="0" borderId="26" xfId="429" applyNumberFormat="1" applyFont="1" applyFill="1" applyBorder="1" applyAlignment="1" applyProtection="1">
      <alignment horizontal="center" vertical="center"/>
    </xf>
    <xf numFmtId="0" fontId="40" fillId="25" borderId="35" xfId="429" applyFont="1" applyFill="1" applyBorder="1" applyAlignment="1" applyProtection="1">
      <alignment horizontal="center" vertical="center"/>
    </xf>
    <xf numFmtId="0" fontId="40" fillId="25" borderId="42" xfId="429" applyFont="1" applyFill="1" applyBorder="1" applyAlignment="1" applyProtection="1">
      <alignment horizontal="center" vertical="center"/>
    </xf>
    <xf numFmtId="0" fontId="34" fillId="0" borderId="38" xfId="429" applyFont="1" applyFill="1" applyBorder="1" applyAlignment="1" applyProtection="1">
      <alignment horizontal="center" vertical="center"/>
    </xf>
    <xf numFmtId="0" fontId="34" fillId="0" borderId="39" xfId="429" applyFont="1" applyFill="1" applyBorder="1" applyAlignment="1" applyProtection="1">
      <alignment horizontal="center" vertical="center"/>
    </xf>
    <xf numFmtId="0" fontId="34" fillId="0" borderId="40" xfId="429" applyFont="1" applyFill="1" applyBorder="1" applyAlignment="1" applyProtection="1">
      <alignment horizontal="center" vertical="center"/>
    </xf>
    <xf numFmtId="0" fontId="3" fillId="0" borderId="68" xfId="1" applyFont="1" applyFill="1" applyBorder="1" applyAlignment="1" applyProtection="1">
      <alignment horizontal="center" vertical="center"/>
      <protection locked="0"/>
    </xf>
    <xf numFmtId="0" fontId="3" fillId="0" borderId="66" xfId="1" applyFont="1" applyFill="1" applyBorder="1" applyAlignment="1" applyProtection="1">
      <alignment horizontal="center" vertical="center"/>
      <protection locked="0"/>
    </xf>
    <xf numFmtId="0" fontId="3" fillId="0" borderId="64" xfId="429" applyFont="1" applyFill="1" applyBorder="1" applyAlignment="1" applyProtection="1">
      <alignment horizontal="center" vertical="center"/>
    </xf>
    <xf numFmtId="0" fontId="3" fillId="0" borderId="73" xfId="429" applyFont="1" applyFill="1" applyBorder="1" applyAlignment="1" applyProtection="1">
      <alignment horizontal="center" vertical="center"/>
    </xf>
    <xf numFmtId="0" fontId="3" fillId="25" borderId="34" xfId="429" applyFont="1" applyFill="1" applyBorder="1" applyAlignment="1" applyProtection="1">
      <alignment horizontal="center" vertical="center"/>
      <protection locked="0"/>
    </xf>
    <xf numFmtId="0" fontId="3" fillId="25" borderId="38" xfId="429" applyFont="1" applyFill="1" applyBorder="1" applyAlignment="1" applyProtection="1">
      <alignment horizontal="center" vertical="center"/>
      <protection locked="0"/>
    </xf>
    <xf numFmtId="0" fontId="42" fillId="0" borderId="46" xfId="429" applyFont="1" applyFill="1" applyBorder="1" applyAlignment="1" applyProtection="1">
      <alignment horizontal="center" vertical="center"/>
    </xf>
    <xf numFmtId="0" fontId="42" fillId="0" borderId="1" xfId="429" applyFont="1" applyFill="1" applyBorder="1" applyAlignment="1" applyProtection="1">
      <alignment horizontal="center" vertical="center"/>
    </xf>
    <xf numFmtId="0" fontId="42" fillId="0" borderId="66" xfId="429" applyNumberFormat="1" applyFont="1" applyFill="1" applyBorder="1" applyAlignment="1" applyProtection="1">
      <alignment horizontal="center" vertical="center"/>
    </xf>
    <xf numFmtId="0" fontId="42" fillId="0" borderId="73" xfId="429" applyNumberFormat="1" applyFont="1" applyFill="1" applyBorder="1" applyAlignment="1" applyProtection="1">
      <alignment horizontal="center" vertical="center"/>
    </xf>
    <xf numFmtId="0" fontId="42" fillId="0" borderId="67" xfId="429" applyFont="1" applyFill="1" applyBorder="1" applyAlignment="1" applyProtection="1">
      <alignment horizontal="center" vertical="center"/>
    </xf>
    <xf numFmtId="0" fontId="3" fillId="0" borderId="66" xfId="429" applyFont="1" applyFill="1" applyBorder="1" applyAlignment="1" applyProtection="1">
      <alignment horizontal="center" vertical="center"/>
      <protection locked="0"/>
    </xf>
    <xf numFmtId="0" fontId="3" fillId="0" borderId="66" xfId="429" applyFill="1" applyBorder="1" applyAlignment="1" applyProtection="1">
      <alignment horizontal="center" vertical="center"/>
    </xf>
    <xf numFmtId="0" fontId="3" fillId="0" borderId="74" xfId="429" applyFill="1" applyBorder="1" applyAlignment="1" applyProtection="1">
      <alignment horizontal="center" vertical="center"/>
    </xf>
    <xf numFmtId="0" fontId="3" fillId="0" borderId="69" xfId="1" applyFont="1" applyFill="1" applyBorder="1" applyAlignment="1" applyProtection="1">
      <alignment horizontal="center" vertical="center"/>
      <protection locked="0"/>
    </xf>
    <xf numFmtId="0" fontId="3" fillId="0" borderId="77" xfId="1" applyFont="1" applyFill="1" applyBorder="1" applyAlignment="1" applyProtection="1">
      <alignment horizontal="center" vertical="center"/>
      <protection locked="0"/>
    </xf>
    <xf numFmtId="0" fontId="3" fillId="0" borderId="77" xfId="429" applyFont="1" applyFill="1" applyBorder="1" applyAlignment="1" applyProtection="1">
      <alignment horizontal="center" vertical="center"/>
      <protection locked="0"/>
    </xf>
    <xf numFmtId="0" fontId="3" fillId="0" borderId="77" xfId="429" applyFill="1" applyBorder="1" applyAlignment="1" applyProtection="1">
      <alignment horizontal="center" vertical="center"/>
    </xf>
    <xf numFmtId="0" fontId="3" fillId="0" borderId="78" xfId="429" applyFill="1" applyBorder="1" applyAlignment="1" applyProtection="1">
      <alignment horizontal="center" vertical="center"/>
    </xf>
    <xf numFmtId="0" fontId="3" fillId="0" borderId="0" xfId="211"/>
    <xf numFmtId="0" fontId="39" fillId="0" borderId="0" xfId="429" applyFont="1" applyFill="1" applyBorder="1" applyAlignment="1" applyProtection="1">
      <alignment horizontal="center" vertical="center"/>
    </xf>
    <xf numFmtId="0" fontId="3" fillId="0" borderId="43" xfId="429" applyFont="1" applyFill="1" applyBorder="1" applyAlignment="1" applyProtection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6" fillId="26" borderId="0" xfId="216" applyFill="1">
      <alignment vertical="center"/>
    </xf>
    <xf numFmtId="0" fontId="3" fillId="0" borderId="35" xfId="429" applyFont="1" applyFill="1" applyBorder="1" applyAlignment="1" applyProtection="1">
      <alignment horizontal="center" vertical="center"/>
      <protection locked="0"/>
    </xf>
    <xf numFmtId="0" fontId="3" fillId="0" borderId="80" xfId="428" applyFont="1" applyFill="1" applyBorder="1" applyAlignment="1" applyProtection="1">
      <alignment horizontal="center" vertical="center"/>
      <protection locked="0"/>
    </xf>
    <xf numFmtId="0" fontId="3" fillId="0" borderId="77" xfId="427" applyFont="1" applyBorder="1" applyAlignment="1">
      <alignment horizontal="center" vertical="center"/>
    </xf>
    <xf numFmtId="0" fontId="3" fillId="0" borderId="68" xfId="207" applyFill="1" applyBorder="1" applyAlignment="1" applyProtection="1">
      <alignment horizontal="center" vertical="center"/>
      <protection locked="0"/>
    </xf>
    <xf numFmtId="0" fontId="3" fillId="0" borderId="66" xfId="207" applyFill="1" applyBorder="1" applyAlignment="1" applyProtection="1">
      <alignment horizontal="center" vertical="center"/>
      <protection locked="0"/>
    </xf>
    <xf numFmtId="0" fontId="0" fillId="0" borderId="66" xfId="0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8" fillId="0" borderId="66" xfId="1" applyFont="1" applyFill="1" applyBorder="1" applyAlignment="1" applyProtection="1">
      <alignment horizontal="center" vertical="center"/>
      <protection locked="0"/>
    </xf>
    <xf numFmtId="0" fontId="0" fillId="0" borderId="35" xfId="0" applyBorder="1">
      <alignment vertical="center"/>
    </xf>
    <xf numFmtId="0" fontId="3" fillId="0" borderId="80" xfId="1" applyFont="1" applyFill="1" applyBorder="1" applyAlignment="1" applyProtection="1">
      <alignment horizontal="center" vertical="center"/>
      <protection locked="0"/>
    </xf>
    <xf numFmtId="0" fontId="3" fillId="0" borderId="65" xfId="1" applyFont="1" applyFill="1" applyBorder="1" applyAlignment="1" applyProtection="1">
      <alignment horizontal="center" vertical="center"/>
      <protection locked="0"/>
    </xf>
    <xf numFmtId="0" fontId="7" fillId="0" borderId="66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3" fillId="0" borderId="81" xfId="1" applyFont="1" applyFill="1" applyBorder="1" applyAlignment="1" applyProtection="1">
      <alignment horizontal="center" vertical="center"/>
      <protection locked="0"/>
    </xf>
    <xf numFmtId="0" fontId="0" fillId="0" borderId="81" xfId="0" applyFont="1" applyBorder="1" applyAlignment="1">
      <alignment horizontal="center" vertical="center"/>
    </xf>
    <xf numFmtId="0" fontId="3" fillId="0" borderId="66" xfId="0" applyFont="1" applyBorder="1" applyAlignment="1" applyProtection="1">
      <alignment horizontal="center" vertical="center"/>
      <protection locked="0"/>
    </xf>
    <xf numFmtId="0" fontId="13" fillId="2" borderId="66" xfId="3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7" fillId="0" borderId="80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0" borderId="66" xfId="420" applyFont="1" applyFill="1" applyBorder="1" applyAlignment="1" applyProtection="1">
      <alignment horizontal="center" vertical="center"/>
    </xf>
    <xf numFmtId="0" fontId="3" fillId="0" borderId="66" xfId="420" applyFill="1" applyBorder="1" applyAlignment="1" applyProtection="1">
      <alignment horizontal="center" vertical="center"/>
    </xf>
    <xf numFmtId="0" fontId="3" fillId="0" borderId="80" xfId="420" applyFill="1" applyBorder="1" applyAlignment="1" applyProtection="1">
      <alignment horizontal="center" vertical="center"/>
      <protection locked="0"/>
    </xf>
    <xf numFmtId="0" fontId="3" fillId="0" borderId="80" xfId="420" applyFill="1" applyBorder="1" applyAlignment="1" applyProtection="1">
      <alignment horizontal="center" vertical="center"/>
    </xf>
    <xf numFmtId="0" fontId="6" fillId="0" borderId="1" xfId="413" applyFill="1" applyBorder="1" applyAlignment="1">
      <alignment horizontal="center" vertical="center"/>
    </xf>
    <xf numFmtId="0" fontId="6" fillId="0" borderId="1" xfId="413" applyFont="1" applyFill="1" applyBorder="1" applyAlignment="1">
      <alignment horizontal="center" vertical="center"/>
    </xf>
    <xf numFmtId="0" fontId="6" fillId="0" borderId="84" xfId="413" applyBorder="1" applyAlignment="1">
      <alignment horizontal="center" vertical="center"/>
    </xf>
    <xf numFmtId="0" fontId="3" fillId="0" borderId="65" xfId="420" applyFill="1" applyBorder="1" applyAlignment="1" applyProtection="1">
      <alignment horizontal="center" vertical="center"/>
      <protection locked="0"/>
    </xf>
    <xf numFmtId="0" fontId="3" fillId="0" borderId="26" xfId="420" applyFill="1" applyBorder="1" applyAlignment="1" applyProtection="1">
      <alignment horizontal="center" vertical="center"/>
      <protection locked="0"/>
    </xf>
    <xf numFmtId="0" fontId="3" fillId="0" borderId="26" xfId="420" applyFill="1" applyBorder="1" applyAlignment="1" applyProtection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3" fillId="0" borderId="1" xfId="415" applyFont="1" applyFill="1" applyBorder="1" applyAlignment="1" applyProtection="1">
      <alignment horizontal="center" vertical="center"/>
      <protection locked="0"/>
    </xf>
    <xf numFmtId="0" fontId="0" fillId="0" borderId="66" xfId="0" applyFill="1" applyBorder="1" applyAlignment="1">
      <alignment horizontal="center" vertical="center"/>
    </xf>
    <xf numFmtId="0" fontId="8" fillId="0" borderId="66" xfId="415" applyFont="1" applyFill="1" applyBorder="1" applyAlignment="1" applyProtection="1">
      <alignment horizontal="center" vertical="center"/>
      <protection locked="0"/>
    </xf>
    <xf numFmtId="0" fontId="3" fillId="0" borderId="66" xfId="415" applyFont="1" applyFill="1" applyBorder="1" applyAlignment="1" applyProtection="1">
      <alignment horizontal="center" vertical="center"/>
      <protection locked="0"/>
    </xf>
    <xf numFmtId="0" fontId="6" fillId="0" borderId="81" xfId="216" applyBorder="1" applyAlignment="1">
      <alignment vertical="center"/>
    </xf>
    <xf numFmtId="0" fontId="4" fillId="0" borderId="0" xfId="420" applyFont="1" applyFill="1" applyBorder="1" applyAlignment="1" applyProtection="1">
      <alignment horizontal="center" vertical="center"/>
    </xf>
    <xf numFmtId="0" fontId="4" fillId="0" borderId="0" xfId="420" applyFont="1" applyFill="1" applyBorder="1" applyAlignment="1" applyProtection="1">
      <alignment vertical="center"/>
      <protection locked="0"/>
    </xf>
    <xf numFmtId="0" fontId="3" fillId="0" borderId="0" xfId="420" applyFill="1" applyBorder="1" applyAlignment="1" applyProtection="1">
      <alignment horizontal="center" vertical="center"/>
      <protection locked="0"/>
    </xf>
    <xf numFmtId="0" fontId="3" fillId="0" borderId="0" xfId="420" applyFill="1" applyBorder="1" applyAlignment="1" applyProtection="1">
      <alignment horizontal="center" vertical="center"/>
    </xf>
    <xf numFmtId="0" fontId="3" fillId="0" borderId="0" xfId="420" applyFill="1" applyBorder="1" applyAlignment="1" applyProtection="1">
      <alignment vertical="center"/>
    </xf>
    <xf numFmtId="0" fontId="6" fillId="0" borderId="0" xfId="216" applyBorder="1" applyAlignment="1">
      <alignment vertical="center"/>
    </xf>
    <xf numFmtId="0" fontId="7" fillId="0" borderId="66" xfId="0" applyFont="1" applyFill="1" applyBorder="1" applyAlignment="1">
      <alignment horizontal="center" vertical="center"/>
    </xf>
    <xf numFmtId="0" fontId="8" fillId="0" borderId="81" xfId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4" fillId="0" borderId="80" xfId="420" applyFont="1" applyFill="1" applyBorder="1" applyAlignment="1" applyProtection="1">
      <alignment horizontal="center" vertical="center"/>
    </xf>
    <xf numFmtId="0" fontId="3" fillId="0" borderId="86" xfId="420" applyFill="1" applyBorder="1" applyAlignment="1" applyProtection="1">
      <alignment horizontal="center" vertical="center"/>
      <protection locked="0"/>
    </xf>
    <xf numFmtId="0" fontId="4" fillId="0" borderId="87" xfId="428" applyFont="1" applyFill="1" applyBorder="1" applyAlignment="1" applyProtection="1">
      <alignment vertical="center"/>
    </xf>
    <xf numFmtId="0" fontId="4" fillId="0" borderId="88" xfId="420" applyFont="1" applyFill="1" applyBorder="1" applyAlignment="1" applyProtection="1">
      <alignment horizontal="center" vertical="center"/>
    </xf>
    <xf numFmtId="0" fontId="3" fillId="0" borderId="66" xfId="208" applyFill="1" applyBorder="1" applyAlignment="1" applyProtection="1">
      <alignment horizontal="center" vertical="center"/>
      <protection locked="0"/>
    </xf>
    <xf numFmtId="0" fontId="4" fillId="0" borderId="0" xfId="420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66" xfId="2" applyFont="1" applyBorder="1" applyAlignment="1">
      <alignment horizontal="center" vertical="center"/>
    </xf>
    <xf numFmtId="0" fontId="11" fillId="0" borderId="66" xfId="2" applyFont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31" fillId="0" borderId="89" xfId="426" applyBorder="1" applyAlignment="1">
      <alignment horizontal="center" vertical="center"/>
    </xf>
    <xf numFmtId="0" fontId="31" fillId="0" borderId="90" xfId="426" applyBorder="1"/>
    <xf numFmtId="0" fontId="31" fillId="0" borderId="91" xfId="426" applyBorder="1"/>
    <xf numFmtId="0" fontId="31" fillId="0" borderId="91" xfId="426" applyBorder="1" applyAlignment="1">
      <alignment horizontal="center"/>
    </xf>
    <xf numFmtId="0" fontId="31" fillId="0" borderId="90" xfId="426" applyBorder="1" applyAlignment="1">
      <alignment horizontal="center"/>
    </xf>
    <xf numFmtId="0" fontId="31" fillId="0" borderId="92" xfId="426" applyBorder="1" applyAlignment="1">
      <alignment horizontal="center"/>
    </xf>
    <xf numFmtId="0" fontId="31" fillId="0" borderId="93" xfId="426" applyBorder="1" applyAlignment="1">
      <alignment horizontal="center"/>
    </xf>
    <xf numFmtId="177" fontId="32" fillId="0" borderId="0" xfId="426" applyNumberFormat="1" applyFont="1" applyBorder="1" applyAlignment="1">
      <alignment horizontal="center"/>
    </xf>
    <xf numFmtId="0" fontId="31" fillId="0" borderId="94" xfId="426" applyBorder="1" applyAlignment="1">
      <alignment horizontal="center"/>
    </xf>
    <xf numFmtId="0" fontId="31" fillId="0" borderId="95" xfId="426" applyBorder="1" applyAlignment="1">
      <alignment horizontal="center"/>
    </xf>
    <xf numFmtId="0" fontId="31" fillId="0" borderId="96" xfId="426" applyBorder="1" applyAlignment="1">
      <alignment horizontal="center"/>
    </xf>
    <xf numFmtId="0" fontId="31" fillId="0" borderId="92" xfId="426" applyBorder="1"/>
    <xf numFmtId="0" fontId="31" fillId="0" borderId="97" xfId="426" applyBorder="1" applyAlignment="1">
      <alignment horizontal="center"/>
    </xf>
    <xf numFmtId="0" fontId="31" fillId="0" borderId="98" xfId="426" applyBorder="1" applyAlignment="1">
      <alignment horizontal="center"/>
    </xf>
    <xf numFmtId="0" fontId="31" fillId="0" borderId="99" xfId="426" applyBorder="1" applyAlignment="1">
      <alignment horizontal="center"/>
    </xf>
    <xf numFmtId="0" fontId="31" fillId="0" borderId="100" xfId="426" applyBorder="1"/>
    <xf numFmtId="0" fontId="31" fillId="0" borderId="101" xfId="426" applyBorder="1" applyAlignment="1">
      <alignment horizontal="center"/>
    </xf>
    <xf numFmtId="0" fontId="31" fillId="0" borderId="102" xfId="426" applyBorder="1" applyAlignment="1">
      <alignment horizontal="center"/>
    </xf>
    <xf numFmtId="0" fontId="31" fillId="0" borderId="102" xfId="426" applyBorder="1"/>
    <xf numFmtId="0" fontId="31" fillId="0" borderId="103" xfId="426" applyBorder="1" applyAlignment="1">
      <alignment horizontal="center"/>
    </xf>
    <xf numFmtId="0" fontId="31" fillId="0" borderId="104" xfId="426" applyBorder="1"/>
    <xf numFmtId="0" fontId="31" fillId="0" borderId="105" xfId="426" applyBorder="1"/>
    <xf numFmtId="0" fontId="31" fillId="0" borderId="106" xfId="426" applyBorder="1"/>
    <xf numFmtId="0" fontId="31" fillId="0" borderId="107" xfId="426" applyBorder="1" applyAlignment="1">
      <alignment horizontal="center"/>
    </xf>
    <xf numFmtId="0" fontId="45" fillId="0" borderId="105" xfId="426" applyFont="1" applyBorder="1"/>
    <xf numFmtId="0" fontId="31" fillId="0" borderId="35" xfId="426" applyBorder="1"/>
    <xf numFmtId="0" fontId="31" fillId="0" borderId="108" xfId="426" applyBorder="1" applyAlignment="1">
      <alignment horizontal="center"/>
    </xf>
    <xf numFmtId="0" fontId="31" fillId="0" borderId="109" xfId="426" applyBorder="1" applyAlignment="1">
      <alignment horizontal="center"/>
    </xf>
    <xf numFmtId="0" fontId="46" fillId="0" borderId="16" xfId="430" applyBorder="1" applyAlignment="1">
      <alignment horizontal="center" vertical="center"/>
    </xf>
    <xf numFmtId="0" fontId="46" fillId="0" borderId="0" xfId="430"/>
    <xf numFmtId="0" fontId="46" fillId="0" borderId="17" xfId="430" applyBorder="1" applyAlignment="1">
      <alignment horizontal="center"/>
    </xf>
    <xf numFmtId="0" fontId="46" fillId="0" borderId="0" xfId="430" applyAlignment="1">
      <alignment horizontal="center"/>
    </xf>
    <xf numFmtId="177" fontId="47" fillId="0" borderId="17" xfId="430" applyNumberFormat="1" applyFont="1" applyBorder="1" applyAlignment="1">
      <alignment horizontal="center"/>
    </xf>
    <xf numFmtId="177" fontId="47" fillId="0" borderId="0" xfId="430" applyNumberFormat="1" applyFont="1" applyAlignment="1">
      <alignment horizontal="center"/>
    </xf>
    <xf numFmtId="177" fontId="46" fillId="0" borderId="17" xfId="430" applyNumberFormat="1" applyBorder="1" applyAlignment="1">
      <alignment horizontal="center"/>
    </xf>
    <xf numFmtId="177" fontId="46" fillId="0" borderId="0" xfId="430" applyNumberFormat="1" applyAlignment="1">
      <alignment horizontal="center"/>
    </xf>
    <xf numFmtId="0" fontId="46" fillId="0" borderId="18" xfId="430" applyBorder="1" applyAlignment="1">
      <alignment horizontal="center"/>
    </xf>
    <xf numFmtId="177" fontId="46" fillId="0" borderId="18" xfId="430" applyNumberFormat="1" applyBorder="1" applyAlignment="1">
      <alignment horizontal="center"/>
    </xf>
    <xf numFmtId="177" fontId="46" fillId="0" borderId="19" xfId="430" applyNumberFormat="1" applyBorder="1" applyAlignment="1">
      <alignment horizontal="center"/>
    </xf>
    <xf numFmtId="0" fontId="46" fillId="0" borderId="19" xfId="430" applyBorder="1" applyAlignment="1">
      <alignment horizontal="center"/>
    </xf>
    <xf numFmtId="0" fontId="46" fillId="0" borderId="20" xfId="430" applyBorder="1" applyAlignment="1">
      <alignment horizontal="center"/>
    </xf>
    <xf numFmtId="177" fontId="46" fillId="0" borderId="20" xfId="430" applyNumberFormat="1" applyBorder="1" applyAlignment="1">
      <alignment horizontal="center"/>
    </xf>
    <xf numFmtId="177" fontId="46" fillId="0" borderId="21" xfId="430" applyNumberFormat="1" applyBorder="1" applyAlignment="1">
      <alignment horizontal="center"/>
    </xf>
    <xf numFmtId="0" fontId="46" fillId="0" borderId="21" xfId="430" applyBorder="1" applyAlignment="1">
      <alignment horizontal="center"/>
    </xf>
    <xf numFmtId="0" fontId="46" fillId="0" borderId="110" xfId="430" applyBorder="1" applyAlignment="1">
      <alignment horizontal="center" vertical="center"/>
    </xf>
    <xf numFmtId="0" fontId="46" fillId="0" borderId="111" xfId="430" applyBorder="1" applyAlignment="1">
      <alignment horizontal="center"/>
    </xf>
    <xf numFmtId="177" fontId="47" fillId="0" borderId="111" xfId="430" applyNumberFormat="1" applyFont="1" applyBorder="1" applyAlignment="1">
      <alignment horizontal="center"/>
    </xf>
    <xf numFmtId="177" fontId="46" fillId="0" borderId="111" xfId="430" applyNumberFormat="1" applyBorder="1" applyAlignment="1">
      <alignment horizontal="center"/>
    </xf>
    <xf numFmtId="0" fontId="46" fillId="0" borderId="112" xfId="430" applyBorder="1" applyAlignment="1">
      <alignment horizontal="center"/>
    </xf>
    <xf numFmtId="177" fontId="46" fillId="0" borderId="112" xfId="430" applyNumberFormat="1" applyBorder="1" applyAlignment="1">
      <alignment horizontal="center"/>
    </xf>
    <xf numFmtId="0" fontId="46" fillId="0" borderId="113" xfId="430" applyBorder="1" applyAlignment="1">
      <alignment horizontal="center"/>
    </xf>
    <xf numFmtId="177" fontId="46" fillId="0" borderId="113" xfId="430" applyNumberFormat="1" applyBorder="1" applyAlignment="1">
      <alignment horizontal="center"/>
    </xf>
    <xf numFmtId="0" fontId="46" fillId="0" borderId="114" xfId="430" applyBorder="1" applyAlignment="1">
      <alignment horizontal="center"/>
    </xf>
    <xf numFmtId="0" fontId="31" fillId="0" borderId="110" xfId="426" applyBorder="1" applyAlignment="1">
      <alignment horizontal="center" vertical="center"/>
    </xf>
    <xf numFmtId="0" fontId="31" fillId="0" borderId="115" xfId="426" applyBorder="1" applyAlignment="1">
      <alignment horizontal="center" vertical="center"/>
    </xf>
    <xf numFmtId="0" fontId="31" fillId="0" borderId="111" xfId="426" applyBorder="1" applyAlignment="1">
      <alignment horizontal="center"/>
    </xf>
    <xf numFmtId="0" fontId="31" fillId="0" borderId="115" xfId="426" applyBorder="1" applyAlignment="1">
      <alignment horizontal="center"/>
    </xf>
    <xf numFmtId="0" fontId="31" fillId="0" borderId="116" xfId="426" applyBorder="1"/>
    <xf numFmtId="0" fontId="31" fillId="0" borderId="117" xfId="426" applyBorder="1" applyAlignment="1">
      <alignment horizontal="center"/>
    </xf>
    <xf numFmtId="0" fontId="31" fillId="0" borderId="118" xfId="426" applyBorder="1" applyAlignment="1">
      <alignment horizontal="center"/>
    </xf>
    <xf numFmtId="177" fontId="32" fillId="0" borderId="111" xfId="426" applyNumberFormat="1" applyFont="1" applyBorder="1" applyAlignment="1">
      <alignment horizontal="center"/>
    </xf>
    <xf numFmtId="0" fontId="31" fillId="0" borderId="119" xfId="426" applyBorder="1" applyAlignment="1">
      <alignment horizontal="center"/>
    </xf>
    <xf numFmtId="177" fontId="31" fillId="0" borderId="111" xfId="426" applyNumberFormat="1" applyBorder="1" applyAlignment="1">
      <alignment horizontal="center"/>
    </xf>
    <xf numFmtId="0" fontId="31" fillId="0" borderId="112" xfId="426" applyBorder="1" applyAlignment="1">
      <alignment horizontal="center"/>
    </xf>
    <xf numFmtId="0" fontId="31" fillId="0" borderId="120" xfId="426" applyBorder="1" applyAlignment="1">
      <alignment horizontal="center"/>
    </xf>
    <xf numFmtId="177" fontId="31" fillId="0" borderId="112" xfId="426" applyNumberFormat="1" applyBorder="1" applyAlignment="1">
      <alignment horizontal="center"/>
    </xf>
    <xf numFmtId="0" fontId="31" fillId="0" borderId="121" xfId="426" applyBorder="1" applyAlignment="1">
      <alignment horizontal="center"/>
    </xf>
    <xf numFmtId="0" fontId="31" fillId="0" borderId="122" xfId="426" applyBorder="1" applyAlignment="1">
      <alignment horizontal="center"/>
    </xf>
    <xf numFmtId="0" fontId="31" fillId="0" borderId="123" xfId="426" applyBorder="1" applyAlignment="1">
      <alignment horizontal="center"/>
    </xf>
    <xf numFmtId="0" fontId="31" fillId="0" borderId="124" xfId="426" applyBorder="1" applyAlignment="1">
      <alignment horizontal="center"/>
    </xf>
    <xf numFmtId="0" fontId="31" fillId="0" borderId="125" xfId="426" applyBorder="1" applyAlignment="1">
      <alignment horizontal="center"/>
    </xf>
    <xf numFmtId="0" fontId="31" fillId="0" borderId="126" xfId="426" applyBorder="1" applyAlignment="1">
      <alignment horizontal="center"/>
    </xf>
    <xf numFmtId="0" fontId="31" fillId="0" borderId="119" xfId="426" applyBorder="1"/>
    <xf numFmtId="0" fontId="31" fillId="0" borderId="127" xfId="426" applyBorder="1"/>
    <xf numFmtId="0" fontId="31" fillId="0" borderId="128" xfId="426" applyBorder="1" applyAlignment="1">
      <alignment horizontal="center"/>
    </xf>
    <xf numFmtId="0" fontId="31" fillId="0" borderId="118" xfId="426" applyBorder="1"/>
    <xf numFmtId="0" fontId="31" fillId="0" borderId="120" xfId="426" applyBorder="1"/>
    <xf numFmtId="0" fontId="31" fillId="0" borderId="0" xfId="426" applyBorder="1" applyAlignment="1">
      <alignment horizontal="center"/>
    </xf>
    <xf numFmtId="0" fontId="31" fillId="0" borderId="122" xfId="426" applyBorder="1"/>
    <xf numFmtId="0" fontId="31" fillId="0" borderId="129" xfId="426" applyBorder="1" applyAlignment="1">
      <alignment horizontal="center"/>
    </xf>
    <xf numFmtId="0" fontId="31" fillId="0" borderId="130" xfId="426" applyBorder="1" applyAlignment="1">
      <alignment horizontal="center"/>
    </xf>
    <xf numFmtId="0" fontId="31" fillId="0" borderId="130" xfId="426" applyBorder="1"/>
    <xf numFmtId="0" fontId="31" fillId="0" borderId="113" xfId="426" applyBorder="1" applyAlignment="1">
      <alignment horizontal="center"/>
    </xf>
    <xf numFmtId="0" fontId="31" fillId="0" borderId="131" xfId="426" applyBorder="1"/>
    <xf numFmtId="0" fontId="31" fillId="0" borderId="131" xfId="426" applyBorder="1" applyAlignment="1">
      <alignment horizontal="center"/>
    </xf>
    <xf numFmtId="177" fontId="31" fillId="0" borderId="113" xfId="426" applyNumberFormat="1" applyBorder="1" applyAlignment="1">
      <alignment horizontal="center"/>
    </xf>
    <xf numFmtId="0" fontId="31" fillId="0" borderId="114" xfId="426" applyBorder="1" applyAlignment="1">
      <alignment horizontal="center"/>
    </xf>
    <xf numFmtId="0" fontId="31" fillId="0" borderId="132" xfId="426" applyBorder="1"/>
    <xf numFmtId="0" fontId="31" fillId="0" borderId="133" xfId="426" applyBorder="1"/>
    <xf numFmtId="0" fontId="31" fillId="0" borderId="17" xfId="426" applyFont="1" applyBorder="1" applyAlignment="1">
      <alignment horizontal="center"/>
    </xf>
    <xf numFmtId="0" fontId="31" fillId="0" borderId="16" xfId="426" applyBorder="1" applyAlignment="1">
      <alignment horizontal="center" vertical="center"/>
    </xf>
    <xf numFmtId="0" fontId="4" fillId="0" borderId="3" xfId="420" applyFont="1" applyFill="1" applyBorder="1" applyAlignment="1" applyProtection="1">
      <alignment horizontal="center" vertical="center"/>
      <protection locked="0"/>
    </xf>
    <xf numFmtId="0" fontId="3" fillId="0" borderId="5" xfId="420" applyFill="1" applyBorder="1" applyAlignment="1" applyProtection="1">
      <alignment horizontal="center" vertical="center"/>
    </xf>
    <xf numFmtId="0" fontId="3" fillId="0" borderId="23" xfId="420" applyFill="1" applyBorder="1" applyAlignment="1" applyProtection="1">
      <alignment horizontal="center" vertical="center"/>
    </xf>
    <xf numFmtId="0" fontId="3" fillId="0" borderId="26" xfId="420" applyFill="1" applyBorder="1" applyAlignment="1" applyProtection="1">
      <alignment horizontal="center" vertical="center"/>
    </xf>
    <xf numFmtId="0" fontId="3" fillId="0" borderId="22" xfId="420" applyFill="1" applyBorder="1" applyAlignment="1" applyProtection="1">
      <alignment horizontal="center" vertical="center"/>
    </xf>
    <xf numFmtId="0" fontId="3" fillId="0" borderId="24" xfId="420" applyFill="1" applyBorder="1" applyAlignment="1" applyProtection="1">
      <alignment horizontal="center" vertical="center"/>
    </xf>
    <xf numFmtId="0" fontId="3" fillId="0" borderId="27" xfId="420" applyFill="1" applyBorder="1" applyAlignment="1" applyProtection="1">
      <alignment horizontal="center" vertical="center"/>
    </xf>
    <xf numFmtId="0" fontId="6" fillId="0" borderId="4" xfId="216" applyBorder="1" applyAlignment="1">
      <alignment horizontal="center" vertical="center"/>
    </xf>
    <xf numFmtId="0" fontId="6" fillId="0" borderId="25" xfId="216" applyBorder="1" applyAlignment="1">
      <alignment horizontal="center" vertical="center"/>
    </xf>
    <xf numFmtId="0" fontId="6" fillId="0" borderId="28" xfId="216" applyBorder="1" applyAlignment="1">
      <alignment horizontal="center" vertical="center"/>
    </xf>
    <xf numFmtId="0" fontId="4" fillId="0" borderId="5" xfId="420" applyFont="1" applyFill="1" applyBorder="1" applyAlignment="1" applyProtection="1">
      <alignment horizontal="center" vertical="center"/>
      <protection locked="0"/>
    </xf>
    <xf numFmtId="0" fontId="4" fillId="0" borderId="23" xfId="420" applyFont="1" applyFill="1" applyBorder="1" applyAlignment="1" applyProtection="1">
      <alignment horizontal="center" vertical="center"/>
      <protection locked="0"/>
    </xf>
    <xf numFmtId="0" fontId="4" fillId="0" borderId="26" xfId="420" applyFont="1" applyFill="1" applyBorder="1" applyAlignment="1" applyProtection="1">
      <alignment horizontal="center" vertical="center"/>
      <protection locked="0"/>
    </xf>
    <xf numFmtId="0" fontId="46" fillId="0" borderId="16" xfId="430" applyBorder="1" applyAlignment="1">
      <alignment horizontal="center" vertical="center"/>
    </xf>
    <xf numFmtId="0" fontId="4" fillId="0" borderId="3" xfId="207" applyFont="1" applyFill="1" applyBorder="1" applyAlignment="1" applyProtection="1">
      <alignment horizontal="center" vertical="center"/>
      <protection locked="0"/>
    </xf>
    <xf numFmtId="0" fontId="4" fillId="0" borderId="5" xfId="207" applyFont="1" applyFill="1" applyBorder="1" applyAlignment="1" applyProtection="1">
      <alignment horizontal="center" vertical="center"/>
      <protection locked="0"/>
    </xf>
    <xf numFmtId="0" fontId="4" fillId="0" borderId="23" xfId="207" applyFont="1" applyFill="1" applyBorder="1" applyAlignment="1" applyProtection="1">
      <alignment horizontal="center" vertical="center"/>
      <protection locked="0"/>
    </xf>
    <xf numFmtId="0" fontId="4" fillId="0" borderId="26" xfId="207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80" xfId="420" applyFill="1" applyBorder="1" applyAlignment="1" applyProtection="1">
      <alignment horizontal="center" vertical="center"/>
    </xf>
    <xf numFmtId="0" fontId="3" fillId="0" borderId="83" xfId="420" applyFill="1" applyBorder="1" applyAlignment="1" applyProtection="1">
      <alignment horizontal="center" vertical="center"/>
    </xf>
    <xf numFmtId="0" fontId="3" fillId="0" borderId="82" xfId="420" applyFill="1" applyBorder="1" applyAlignment="1" applyProtection="1">
      <alignment horizontal="center" vertical="center"/>
    </xf>
    <xf numFmtId="0" fontId="6" fillId="0" borderId="81" xfId="216" applyBorder="1" applyAlignment="1">
      <alignment horizontal="center" vertical="center"/>
    </xf>
    <xf numFmtId="0" fontId="4" fillId="0" borderId="66" xfId="420" applyFont="1" applyFill="1" applyBorder="1" applyAlignment="1" applyProtection="1">
      <alignment horizontal="center" vertical="center"/>
      <protection locked="0"/>
    </xf>
    <xf numFmtId="0" fontId="4" fillId="0" borderId="65" xfId="420" applyFont="1" applyFill="1" applyBorder="1" applyAlignment="1" applyProtection="1">
      <alignment horizontal="center" vertical="center"/>
      <protection locked="0"/>
    </xf>
    <xf numFmtId="0" fontId="4" fillId="0" borderId="80" xfId="420" applyFont="1" applyFill="1" applyBorder="1" applyAlignment="1" applyProtection="1">
      <alignment horizontal="center" vertical="center"/>
      <protection locked="0"/>
    </xf>
    <xf numFmtId="0" fontId="3" fillId="0" borderId="85" xfId="420" applyFill="1" applyBorder="1" applyAlignment="1" applyProtection="1">
      <alignment horizontal="center" vertical="center"/>
    </xf>
    <xf numFmtId="0" fontId="4" fillId="0" borderId="66" xfId="207" applyFont="1" applyFill="1" applyBorder="1" applyAlignment="1" applyProtection="1">
      <alignment horizontal="center" vertical="center"/>
      <protection locked="0"/>
    </xf>
    <xf numFmtId="0" fontId="8" fillId="0" borderId="56" xfId="429" applyFont="1" applyFill="1" applyBorder="1" applyAlignment="1" applyProtection="1">
      <alignment horizontal="center" vertical="center"/>
      <protection locked="0"/>
    </xf>
    <xf numFmtId="0" fontId="8" fillId="0" borderId="45" xfId="429" applyFont="1" applyFill="1" applyBorder="1" applyAlignment="1" applyProtection="1">
      <alignment horizontal="center" vertical="center"/>
      <protection locked="0"/>
    </xf>
    <xf numFmtId="0" fontId="8" fillId="0" borderId="40" xfId="429" applyFont="1" applyFill="1" applyBorder="1" applyAlignment="1" applyProtection="1">
      <alignment horizontal="center" vertical="center"/>
      <protection locked="0"/>
    </xf>
    <xf numFmtId="0" fontId="38" fillId="0" borderId="30" xfId="429" applyFont="1" applyFill="1" applyBorder="1" applyAlignment="1" applyProtection="1">
      <alignment horizontal="center" vertical="center"/>
      <protection locked="0"/>
    </xf>
    <xf numFmtId="0" fontId="35" fillId="0" borderId="30" xfId="429" applyFont="1" applyFill="1" applyBorder="1" applyAlignment="1" applyProtection="1">
      <alignment horizontal="center" vertical="center"/>
      <protection locked="0"/>
    </xf>
    <xf numFmtId="0" fontId="8" fillId="0" borderId="44" xfId="429" applyFont="1" applyFill="1" applyBorder="1" applyAlignment="1" applyProtection="1">
      <alignment horizontal="center" vertical="center"/>
      <protection locked="0"/>
    </xf>
    <xf numFmtId="0" fontId="8" fillId="0" borderId="53" xfId="429" applyFont="1" applyFill="1" applyBorder="1" applyAlignment="1" applyProtection="1">
      <alignment horizontal="center" vertical="center"/>
      <protection locked="0"/>
    </xf>
    <xf numFmtId="0" fontId="8" fillId="0" borderId="67" xfId="429" applyFont="1" applyFill="1" applyBorder="1" applyAlignment="1" applyProtection="1">
      <alignment horizontal="center" vertical="center"/>
      <protection locked="0"/>
    </xf>
    <xf numFmtId="0" fontId="8" fillId="0" borderId="75" xfId="429" applyFont="1" applyFill="1" applyBorder="1" applyAlignment="1" applyProtection="1">
      <alignment horizontal="center" vertical="center"/>
    </xf>
    <xf numFmtId="0" fontId="8" fillId="0" borderId="76" xfId="429" applyFont="1" applyFill="1" applyBorder="1" applyAlignment="1" applyProtection="1">
      <alignment horizontal="center" vertical="center"/>
    </xf>
    <xf numFmtId="0" fontId="8" fillId="0" borderId="79" xfId="429" applyFont="1" applyFill="1" applyBorder="1" applyAlignment="1" applyProtection="1">
      <alignment horizontal="center" vertical="center"/>
    </xf>
    <xf numFmtId="0" fontId="35" fillId="0" borderId="30" xfId="429" applyFont="1" applyFill="1" applyBorder="1" applyAlignment="1" applyProtection="1">
      <alignment horizontal="right" vertical="center"/>
    </xf>
    <xf numFmtId="0" fontId="8" fillId="0" borderId="67" xfId="429" applyFont="1" applyFill="1" applyBorder="1" applyAlignment="1" applyProtection="1">
      <alignment horizontal="center" vertical="center"/>
    </xf>
    <xf numFmtId="0" fontId="8" fillId="0" borderId="45" xfId="429" applyFont="1" applyFill="1" applyBorder="1" applyAlignment="1" applyProtection="1">
      <alignment horizontal="center" vertical="center"/>
    </xf>
    <xf numFmtId="0" fontId="8" fillId="0" borderId="40" xfId="429" applyFont="1" applyFill="1" applyBorder="1" applyAlignment="1" applyProtection="1">
      <alignment horizontal="center" vertical="center"/>
    </xf>
    <xf numFmtId="0" fontId="46" fillId="0" borderId="110" xfId="430" applyBorder="1" applyAlignment="1">
      <alignment horizontal="center" vertical="center"/>
    </xf>
    <xf numFmtId="0" fontId="4" fillId="0" borderId="66" xfId="428" applyFont="1" applyFill="1" applyBorder="1" applyAlignment="1" applyProtection="1">
      <alignment horizontal="center" vertical="center"/>
    </xf>
    <xf numFmtId="0" fontId="4" fillId="0" borderId="1" xfId="428" applyFont="1" applyFill="1" applyBorder="1" applyAlignment="1" applyProtection="1">
      <alignment horizontal="center" vertical="center"/>
    </xf>
    <xf numFmtId="0" fontId="4" fillId="0" borderId="80" xfId="428" applyFont="1" applyFill="1" applyBorder="1" applyAlignment="1" applyProtection="1">
      <alignment horizontal="center" vertical="center"/>
    </xf>
    <xf numFmtId="0" fontId="4" fillId="0" borderId="23" xfId="428" applyFont="1" applyFill="1" applyBorder="1" applyAlignment="1" applyProtection="1">
      <alignment horizontal="center" vertical="center"/>
    </xf>
    <xf numFmtId="0" fontId="4" fillId="0" borderId="26" xfId="428" applyFont="1" applyFill="1" applyBorder="1" applyAlignment="1" applyProtection="1">
      <alignment horizontal="center" vertical="center"/>
    </xf>
    <xf numFmtId="0" fontId="3" fillId="0" borderId="0" xfId="420" applyFill="1" applyBorder="1" applyAlignment="1" applyProtection="1">
      <alignment horizontal="center" vertical="center"/>
    </xf>
    <xf numFmtId="0" fontId="6" fillId="0" borderId="0" xfId="216" applyBorder="1" applyAlignment="1">
      <alignment horizontal="center" vertical="center"/>
    </xf>
    <xf numFmtId="0" fontId="4" fillId="0" borderId="0" xfId="420" applyFont="1" applyFill="1" applyBorder="1" applyAlignment="1" applyProtection="1">
      <alignment horizontal="center" vertical="center"/>
      <protection locked="0"/>
    </xf>
    <xf numFmtId="0" fontId="31" fillId="0" borderId="110" xfId="426" applyBorder="1" applyAlignment="1">
      <alignment horizontal="center" vertical="center"/>
    </xf>
    <xf numFmtId="0" fontId="4" fillId="0" borderId="66" xfId="208" applyFont="1" applyFill="1" applyBorder="1" applyAlignment="1" applyProtection="1">
      <alignment horizontal="center" vertical="center"/>
      <protection locked="0"/>
    </xf>
    <xf numFmtId="0" fontId="4" fillId="0" borderId="66" xfId="209" applyFont="1" applyFill="1" applyBorder="1" applyAlignment="1" applyProtection="1">
      <alignment horizontal="center" vertical="center"/>
      <protection locked="0"/>
    </xf>
    <xf numFmtId="0" fontId="4" fillId="0" borderId="80" xfId="209" applyFont="1" applyFill="1" applyBorder="1" applyAlignment="1" applyProtection="1">
      <alignment horizontal="center" vertical="center"/>
      <protection locked="0"/>
    </xf>
    <xf numFmtId="0" fontId="4" fillId="0" borderId="23" xfId="209" applyFont="1" applyFill="1" applyBorder="1" applyAlignment="1" applyProtection="1">
      <alignment horizontal="center" vertical="center"/>
      <protection locked="0"/>
    </xf>
    <xf numFmtId="0" fontId="4" fillId="0" borderId="26" xfId="209" applyFont="1" applyFill="1" applyBorder="1" applyAlignment="1" applyProtection="1">
      <alignment horizontal="center" vertical="center"/>
      <protection locked="0"/>
    </xf>
  </cellXfs>
  <cellStyles count="431">
    <cellStyle name="20% - アクセント 1 2" xfId="5"/>
    <cellStyle name="20% - アクセント 1 3" xfId="6"/>
    <cellStyle name="20% - アクセント 1 4" xfId="7"/>
    <cellStyle name="20% - アクセント 1 5" xfId="8"/>
    <cellStyle name="20% - アクセント 1 6" xfId="9"/>
    <cellStyle name="20% - アクセント 2 2" xfId="10"/>
    <cellStyle name="20% - アクセント 2 3" xfId="11"/>
    <cellStyle name="20% - アクセント 2 4" xfId="12"/>
    <cellStyle name="20% - アクセント 2 5" xfId="13"/>
    <cellStyle name="20% - アクセント 2 6" xfId="14"/>
    <cellStyle name="20% - アクセント 3 2" xfId="15"/>
    <cellStyle name="20% - アクセント 3 3" xfId="16"/>
    <cellStyle name="20% - アクセント 3 4" xfId="17"/>
    <cellStyle name="20% - アクセント 3 5" xfId="18"/>
    <cellStyle name="20% - アクセント 3 6" xfId="19"/>
    <cellStyle name="20% - アクセント 4 2" xfId="20"/>
    <cellStyle name="20% - アクセント 4 3" xfId="21"/>
    <cellStyle name="20% - アクセント 4 4" xfId="22"/>
    <cellStyle name="20% - アクセント 4 5" xfId="23"/>
    <cellStyle name="20% - アクセント 4 6" xfId="24"/>
    <cellStyle name="20% - アクセント 5 2" xfId="25"/>
    <cellStyle name="20% - アクセント 5 3" xfId="26"/>
    <cellStyle name="20% - アクセント 5 4" xfId="27"/>
    <cellStyle name="20% - アクセント 5 5" xfId="28"/>
    <cellStyle name="20% - アクセント 5 6" xfId="29"/>
    <cellStyle name="20% - アクセント 6 2" xfId="30"/>
    <cellStyle name="20% - アクセント 6 3" xfId="31"/>
    <cellStyle name="20% - アクセント 6 4" xfId="32"/>
    <cellStyle name="20% - アクセント 6 5" xfId="33"/>
    <cellStyle name="20% - アクセント 6 6" xfId="34"/>
    <cellStyle name="40% - アクセント 1 2" xfId="35"/>
    <cellStyle name="40% - アクセント 1 3" xfId="36"/>
    <cellStyle name="40% - アクセント 1 4" xfId="37"/>
    <cellStyle name="40% - アクセント 1 5" xfId="38"/>
    <cellStyle name="40% - アクセント 1 6" xfId="39"/>
    <cellStyle name="40% - アクセント 2 2" xfId="40"/>
    <cellStyle name="40% - アクセント 2 3" xfId="41"/>
    <cellStyle name="40% - アクセント 2 4" xfId="42"/>
    <cellStyle name="40% - アクセント 2 5" xfId="43"/>
    <cellStyle name="40% - アクセント 2 6" xfId="44"/>
    <cellStyle name="40% - アクセント 3 2" xfId="45"/>
    <cellStyle name="40% - アクセント 3 3" xfId="46"/>
    <cellStyle name="40% - アクセント 3 4" xfId="47"/>
    <cellStyle name="40% - アクセント 3 5" xfId="48"/>
    <cellStyle name="40% - アクセント 3 6" xfId="49"/>
    <cellStyle name="40% - アクセント 4 2" xfId="50"/>
    <cellStyle name="40% - アクセント 4 3" xfId="51"/>
    <cellStyle name="40% - アクセント 4 4" xfId="52"/>
    <cellStyle name="40% - アクセント 4 5" xfId="53"/>
    <cellStyle name="40% - アクセント 4 6" xfId="54"/>
    <cellStyle name="40% - アクセント 5 2" xfId="55"/>
    <cellStyle name="40% - アクセント 5 3" xfId="56"/>
    <cellStyle name="40% - アクセント 5 4" xfId="57"/>
    <cellStyle name="40% - アクセント 5 5" xfId="58"/>
    <cellStyle name="40% - アクセント 5 6" xfId="59"/>
    <cellStyle name="40% - アクセント 6 2" xfId="60"/>
    <cellStyle name="40% - アクセント 6 3" xfId="61"/>
    <cellStyle name="40% - アクセント 6 4" xfId="62"/>
    <cellStyle name="40% - アクセント 6 5" xfId="63"/>
    <cellStyle name="40% - アクセント 6 6" xfId="64"/>
    <cellStyle name="60% - アクセント 1 2" xfId="65"/>
    <cellStyle name="60% - アクセント 1 3" xfId="66"/>
    <cellStyle name="60% - アクセント 1 4" xfId="67"/>
    <cellStyle name="60% - アクセント 1 5" xfId="68"/>
    <cellStyle name="60% - アクセント 1 6" xfId="69"/>
    <cellStyle name="60% - アクセント 2 2" xfId="70"/>
    <cellStyle name="60% - アクセント 2 3" xfId="71"/>
    <cellStyle name="60% - アクセント 2 4" xfId="72"/>
    <cellStyle name="60% - アクセント 2 5" xfId="73"/>
    <cellStyle name="60% - アクセント 2 6" xfId="74"/>
    <cellStyle name="60% - アクセント 3 2" xfId="75"/>
    <cellStyle name="60% - アクセント 3 3" xfId="76"/>
    <cellStyle name="60% - アクセント 3 4" xfId="77"/>
    <cellStyle name="60% - アクセント 3 5" xfId="78"/>
    <cellStyle name="60% - アクセント 3 6" xfId="79"/>
    <cellStyle name="60% - アクセント 4 2" xfId="80"/>
    <cellStyle name="60% - アクセント 4 3" xfId="81"/>
    <cellStyle name="60% - アクセント 4 4" xfId="82"/>
    <cellStyle name="60% - アクセント 4 5" xfId="83"/>
    <cellStyle name="60% - アクセント 4 6" xfId="84"/>
    <cellStyle name="60% - アクセント 5 2" xfId="85"/>
    <cellStyle name="60% - アクセント 5 3" xfId="86"/>
    <cellStyle name="60% - アクセント 5 4" xfId="87"/>
    <cellStyle name="60% - アクセント 5 5" xfId="88"/>
    <cellStyle name="60% - アクセント 5 6" xfId="89"/>
    <cellStyle name="60% - アクセント 6 2" xfId="90"/>
    <cellStyle name="60% - アクセント 6 3" xfId="91"/>
    <cellStyle name="60% - アクセント 6 4" xfId="92"/>
    <cellStyle name="60% - アクセント 6 5" xfId="93"/>
    <cellStyle name="60% - アクセント 6 6" xfId="94"/>
    <cellStyle name="Excel_BuiltIn_標準 2" xfId="95"/>
    <cellStyle name="アクセント 1 2" xfId="96"/>
    <cellStyle name="アクセント 1 3" xfId="97"/>
    <cellStyle name="アクセント 1 4" xfId="98"/>
    <cellStyle name="アクセント 1 5" xfId="99"/>
    <cellStyle name="アクセント 1 6" xfId="100"/>
    <cellStyle name="アクセント 2 2" xfId="101"/>
    <cellStyle name="アクセント 2 3" xfId="102"/>
    <cellStyle name="アクセント 2 4" xfId="103"/>
    <cellStyle name="アクセント 2 5" xfId="104"/>
    <cellStyle name="アクセント 2 6" xfId="105"/>
    <cellStyle name="アクセント 3 2" xfId="106"/>
    <cellStyle name="アクセント 3 3" xfId="107"/>
    <cellStyle name="アクセント 3 4" xfId="108"/>
    <cellStyle name="アクセント 3 5" xfId="109"/>
    <cellStyle name="アクセント 3 6" xfId="110"/>
    <cellStyle name="アクセント 4 2" xfId="111"/>
    <cellStyle name="アクセント 4 3" xfId="112"/>
    <cellStyle name="アクセント 4 4" xfId="113"/>
    <cellStyle name="アクセント 4 5" xfId="114"/>
    <cellStyle name="アクセント 4 6" xfId="115"/>
    <cellStyle name="アクセント 5 2" xfId="116"/>
    <cellStyle name="アクセント 5 3" xfId="117"/>
    <cellStyle name="アクセント 5 4" xfId="118"/>
    <cellStyle name="アクセント 5 5" xfId="119"/>
    <cellStyle name="アクセント 5 6" xfId="120"/>
    <cellStyle name="アクセント 6 2" xfId="121"/>
    <cellStyle name="アクセント 6 3" xfId="122"/>
    <cellStyle name="アクセント 6 4" xfId="123"/>
    <cellStyle name="アクセント 6 5" xfId="124"/>
    <cellStyle name="アクセント 6 6" xfId="125"/>
    <cellStyle name="タイトル 2" xfId="126"/>
    <cellStyle name="タイトル 3" xfId="127"/>
    <cellStyle name="タイトル 4" xfId="128"/>
    <cellStyle name="タイトル 5" xfId="129"/>
    <cellStyle name="タイトル 6" xfId="130"/>
    <cellStyle name="チェック セル 2" xfId="131"/>
    <cellStyle name="チェック セル 3" xfId="132"/>
    <cellStyle name="チェック セル 4" xfId="133"/>
    <cellStyle name="チェック セル 5" xfId="134"/>
    <cellStyle name="チェック セル 6" xfId="135"/>
    <cellStyle name="どちらでもない 2" xfId="136"/>
    <cellStyle name="どちらでもない 3" xfId="137"/>
    <cellStyle name="どちらでもない 4" xfId="138"/>
    <cellStyle name="どちらでもない 5" xfId="139"/>
    <cellStyle name="どちらでもない 6" xfId="140"/>
    <cellStyle name="メモ 2" xfId="141"/>
    <cellStyle name="メモ 3" xfId="142"/>
    <cellStyle name="メモ 4" xfId="143"/>
    <cellStyle name="メモ 5" xfId="144"/>
    <cellStyle name="メモ 6" xfId="145"/>
    <cellStyle name="リンク セル 2" xfId="146"/>
    <cellStyle name="リンク セル 3" xfId="147"/>
    <cellStyle name="リンク セル 4" xfId="148"/>
    <cellStyle name="リンク セル 5" xfId="149"/>
    <cellStyle name="リンク セル 6" xfId="150"/>
    <cellStyle name="悪い 2" xfId="151"/>
    <cellStyle name="悪い 3" xfId="152"/>
    <cellStyle name="悪い 4" xfId="153"/>
    <cellStyle name="悪い 5" xfId="154"/>
    <cellStyle name="悪い 6" xfId="155"/>
    <cellStyle name="計算 2" xfId="156"/>
    <cellStyle name="計算 3" xfId="157"/>
    <cellStyle name="計算 4" xfId="158"/>
    <cellStyle name="計算 5" xfId="159"/>
    <cellStyle name="計算 6" xfId="160"/>
    <cellStyle name="警告文 2" xfId="161"/>
    <cellStyle name="警告文 3" xfId="162"/>
    <cellStyle name="警告文 4" xfId="163"/>
    <cellStyle name="警告文 5" xfId="164"/>
    <cellStyle name="警告文 6" xfId="165"/>
    <cellStyle name="見出し 1 2" xfId="166"/>
    <cellStyle name="見出し 1 3" xfId="167"/>
    <cellStyle name="見出し 1 4" xfId="168"/>
    <cellStyle name="見出し 1 5" xfId="169"/>
    <cellStyle name="見出し 1 6" xfId="170"/>
    <cellStyle name="見出し 2 2" xfId="171"/>
    <cellStyle name="見出し 2 3" xfId="172"/>
    <cellStyle name="見出し 2 4" xfId="173"/>
    <cellStyle name="見出し 2 5" xfId="174"/>
    <cellStyle name="見出し 2 6" xfId="175"/>
    <cellStyle name="見出し 3 2" xfId="176"/>
    <cellStyle name="見出し 3 3" xfId="177"/>
    <cellStyle name="見出し 3 4" xfId="178"/>
    <cellStyle name="見出し 3 5" xfId="179"/>
    <cellStyle name="見出し 3 6" xfId="180"/>
    <cellStyle name="見出し 4 2" xfId="181"/>
    <cellStyle name="見出し 4 3" xfId="182"/>
    <cellStyle name="見出し 4 4" xfId="183"/>
    <cellStyle name="見出し 4 5" xfId="184"/>
    <cellStyle name="見出し 4 6" xfId="185"/>
    <cellStyle name="集計 2" xfId="186"/>
    <cellStyle name="集計 3" xfId="187"/>
    <cellStyle name="集計 4" xfId="188"/>
    <cellStyle name="集計 5" xfId="189"/>
    <cellStyle name="集計 6" xfId="190"/>
    <cellStyle name="出力 2" xfId="191"/>
    <cellStyle name="出力 3" xfId="192"/>
    <cellStyle name="出力 4" xfId="193"/>
    <cellStyle name="出力 5" xfId="194"/>
    <cellStyle name="出力 6" xfId="195"/>
    <cellStyle name="説明文 2" xfId="196"/>
    <cellStyle name="説明文 3" xfId="197"/>
    <cellStyle name="説明文 4" xfId="198"/>
    <cellStyle name="説明文 5" xfId="199"/>
    <cellStyle name="説明文 6" xfId="200"/>
    <cellStyle name="通貨 2" xfId="201"/>
    <cellStyle name="入力 2" xfId="202"/>
    <cellStyle name="入力 3" xfId="203"/>
    <cellStyle name="入力 4" xfId="204"/>
    <cellStyle name="入力 5" xfId="205"/>
    <cellStyle name="入力 6" xfId="206"/>
    <cellStyle name="標準" xfId="0" builtinId="0"/>
    <cellStyle name="標準 10" xfId="207"/>
    <cellStyle name="標準 11" xfId="4"/>
    <cellStyle name="標準 12" xfId="208"/>
    <cellStyle name="標準 13" xfId="209"/>
    <cellStyle name="標準 14" xfId="210"/>
    <cellStyle name="標準 15" xfId="211"/>
    <cellStyle name="標準 16" xfId="212"/>
    <cellStyle name="標準 17" xfId="213"/>
    <cellStyle name="標準 18" xfId="214"/>
    <cellStyle name="標準 19" xfId="215"/>
    <cellStyle name="標準 2" xfId="1"/>
    <cellStyle name="標準 2 10" xfId="216"/>
    <cellStyle name="標準 2 100" xfId="217"/>
    <cellStyle name="標準 2 101" xfId="218"/>
    <cellStyle name="標準 2 102" xfId="219"/>
    <cellStyle name="標準 2 104" xfId="220"/>
    <cellStyle name="標準 2 105" xfId="221"/>
    <cellStyle name="標準 2 106" xfId="222"/>
    <cellStyle name="標準 2 107" xfId="223"/>
    <cellStyle name="標準 2 108" xfId="224"/>
    <cellStyle name="標準 2 109" xfId="225"/>
    <cellStyle name="標準 2 11" xfId="226"/>
    <cellStyle name="標準 2 110" xfId="227"/>
    <cellStyle name="標準 2 112" xfId="228"/>
    <cellStyle name="標準 2 12" xfId="229"/>
    <cellStyle name="標準 2 13" xfId="230"/>
    <cellStyle name="標準 2 14" xfId="231"/>
    <cellStyle name="標準 2 15" xfId="232"/>
    <cellStyle name="標準 2 16" xfId="233"/>
    <cellStyle name="標準 2 17" xfId="234"/>
    <cellStyle name="標準 2 18" xfId="235"/>
    <cellStyle name="標準 2 19" xfId="236"/>
    <cellStyle name="標準 2 2" xfId="237"/>
    <cellStyle name="標準 2 2 10" xfId="238"/>
    <cellStyle name="標準 2 2 100" xfId="239"/>
    <cellStyle name="標準 2 2 101" xfId="240"/>
    <cellStyle name="標準 2 2 102" xfId="241"/>
    <cellStyle name="標準 2 2 104" xfId="242"/>
    <cellStyle name="標準 2 2 105" xfId="243"/>
    <cellStyle name="標準 2 2 11" xfId="244"/>
    <cellStyle name="標準 2 2 12" xfId="245"/>
    <cellStyle name="標準 2 2 13" xfId="246"/>
    <cellStyle name="標準 2 2 14" xfId="247"/>
    <cellStyle name="標準 2 2 15" xfId="248"/>
    <cellStyle name="標準 2 2 16" xfId="249"/>
    <cellStyle name="標準 2 2 17" xfId="250"/>
    <cellStyle name="標準 2 2 18" xfId="251"/>
    <cellStyle name="標準 2 2 19" xfId="252"/>
    <cellStyle name="標準 2 2 2" xfId="253"/>
    <cellStyle name="標準 2 2 20" xfId="254"/>
    <cellStyle name="標準 2 2 21" xfId="255"/>
    <cellStyle name="標準 2 2 22" xfId="256"/>
    <cellStyle name="標準 2 2 23" xfId="257"/>
    <cellStyle name="標準 2 2 24" xfId="258"/>
    <cellStyle name="標準 2 2 25" xfId="259"/>
    <cellStyle name="標準 2 2 26" xfId="260"/>
    <cellStyle name="標準 2 2 27" xfId="261"/>
    <cellStyle name="標準 2 2 28" xfId="262"/>
    <cellStyle name="標準 2 2 29" xfId="263"/>
    <cellStyle name="標準 2 2 30" xfId="264"/>
    <cellStyle name="標準 2 2 31" xfId="265"/>
    <cellStyle name="標準 2 2 32" xfId="266"/>
    <cellStyle name="標準 2 2 33" xfId="267"/>
    <cellStyle name="標準 2 2 34" xfId="268"/>
    <cellStyle name="標準 2 2 35" xfId="269"/>
    <cellStyle name="標準 2 2 36" xfId="270"/>
    <cellStyle name="標準 2 2 37" xfId="271"/>
    <cellStyle name="標準 2 2 39" xfId="272"/>
    <cellStyle name="標準 2 2 4" xfId="273"/>
    <cellStyle name="標準 2 2 40" xfId="274"/>
    <cellStyle name="標準 2 2 41" xfId="275"/>
    <cellStyle name="標準 2 2 42" xfId="276"/>
    <cellStyle name="標準 2 2 43" xfId="277"/>
    <cellStyle name="標準 2 2 44" xfId="278"/>
    <cellStyle name="標準 2 2 45" xfId="279"/>
    <cellStyle name="標準 2 2 46" xfId="280"/>
    <cellStyle name="標準 2 2 47" xfId="281"/>
    <cellStyle name="標準 2 2 49" xfId="282"/>
    <cellStyle name="標準 2 2 5" xfId="283"/>
    <cellStyle name="標準 2 2 50" xfId="284"/>
    <cellStyle name="標準 2 2 52" xfId="285"/>
    <cellStyle name="標準 2 2 53" xfId="286"/>
    <cellStyle name="標準 2 2 54" xfId="287"/>
    <cellStyle name="標準 2 2 55" xfId="288"/>
    <cellStyle name="標準 2 2 56" xfId="289"/>
    <cellStyle name="標準 2 2 58" xfId="290"/>
    <cellStyle name="標準 2 2 59" xfId="291"/>
    <cellStyle name="標準 2 2 6" xfId="292"/>
    <cellStyle name="標準 2 2 60" xfId="293"/>
    <cellStyle name="標準 2 2 61" xfId="294"/>
    <cellStyle name="標準 2 2 62" xfId="295"/>
    <cellStyle name="標準 2 2 63" xfId="296"/>
    <cellStyle name="標準 2 2 64" xfId="297"/>
    <cellStyle name="標準 2 2 65" xfId="298"/>
    <cellStyle name="標準 2 2 66" xfId="299"/>
    <cellStyle name="標準 2 2 67" xfId="300"/>
    <cellStyle name="標準 2 2 68" xfId="301"/>
    <cellStyle name="標準 2 2 69" xfId="302"/>
    <cellStyle name="標準 2 2 7" xfId="303"/>
    <cellStyle name="標準 2 2 70" xfId="304"/>
    <cellStyle name="標準 2 2 71" xfId="305"/>
    <cellStyle name="標準 2 2 72" xfId="306"/>
    <cellStyle name="標準 2 2 73" xfId="307"/>
    <cellStyle name="標準 2 2 74" xfId="308"/>
    <cellStyle name="標準 2 2 8" xfId="309"/>
    <cellStyle name="標準 2 2 88" xfId="310"/>
    <cellStyle name="標準 2 2 89" xfId="311"/>
    <cellStyle name="標準 2 2 9" xfId="312"/>
    <cellStyle name="標準 2 2 90" xfId="313"/>
    <cellStyle name="標準 2 2 91" xfId="314"/>
    <cellStyle name="標準 2 2 92" xfId="315"/>
    <cellStyle name="標準 2 2 93" xfId="316"/>
    <cellStyle name="標準 2 2 94" xfId="317"/>
    <cellStyle name="標準 2 2 95" xfId="318"/>
    <cellStyle name="標準 2 2 96" xfId="319"/>
    <cellStyle name="標準 2 2 97" xfId="320"/>
    <cellStyle name="標準 2 2 98" xfId="321"/>
    <cellStyle name="標準 2 2 99" xfId="322"/>
    <cellStyle name="標準 2 2_12選抜 8日 11_02" xfId="323"/>
    <cellStyle name="標準 2 20" xfId="324"/>
    <cellStyle name="標準 2 21" xfId="325"/>
    <cellStyle name="標準 2 22" xfId="326"/>
    <cellStyle name="標準 2 23" xfId="327"/>
    <cellStyle name="標準 2 24" xfId="328"/>
    <cellStyle name="標準 2 25" xfId="329"/>
    <cellStyle name="標準 2 26" xfId="330"/>
    <cellStyle name="標準 2 27" xfId="331"/>
    <cellStyle name="標準 2 28" xfId="332"/>
    <cellStyle name="標準 2 29" xfId="333"/>
    <cellStyle name="標準 2 30" xfId="334"/>
    <cellStyle name="標準 2 31" xfId="335"/>
    <cellStyle name="標準 2 32" xfId="336"/>
    <cellStyle name="標準 2 33" xfId="337"/>
    <cellStyle name="標準 2 34" xfId="338"/>
    <cellStyle name="標準 2 35" xfId="339"/>
    <cellStyle name="標準 2 36" xfId="340"/>
    <cellStyle name="標準 2 37" xfId="341"/>
    <cellStyle name="標準 2 39" xfId="342"/>
    <cellStyle name="標準 2 4" xfId="343"/>
    <cellStyle name="標準 2 40" xfId="344"/>
    <cellStyle name="標準 2 41" xfId="345"/>
    <cellStyle name="標準 2 42" xfId="346"/>
    <cellStyle name="標準 2 43" xfId="347"/>
    <cellStyle name="標準 2 44" xfId="348"/>
    <cellStyle name="標準 2 45" xfId="349"/>
    <cellStyle name="標準 2 46" xfId="350"/>
    <cellStyle name="標準 2 47" xfId="351"/>
    <cellStyle name="標準 2 49" xfId="352"/>
    <cellStyle name="標準 2 5" xfId="353"/>
    <cellStyle name="標準 2 50" xfId="354"/>
    <cellStyle name="標準 2 52" xfId="355"/>
    <cellStyle name="標準 2 53" xfId="356"/>
    <cellStyle name="標準 2 54" xfId="357"/>
    <cellStyle name="標準 2 55" xfId="358"/>
    <cellStyle name="標準 2 56" xfId="359"/>
    <cellStyle name="標準 2 58" xfId="360"/>
    <cellStyle name="標準 2 59" xfId="361"/>
    <cellStyle name="標準 2 6" xfId="362"/>
    <cellStyle name="標準 2 60" xfId="363"/>
    <cellStyle name="標準 2 61" xfId="364"/>
    <cellStyle name="標準 2 62" xfId="365"/>
    <cellStyle name="標準 2 63" xfId="366"/>
    <cellStyle name="標準 2 64" xfId="367"/>
    <cellStyle name="標準 2 65" xfId="368"/>
    <cellStyle name="標準 2 66" xfId="369"/>
    <cellStyle name="標準 2 67" xfId="370"/>
    <cellStyle name="標準 2 68" xfId="371"/>
    <cellStyle name="標準 2 69" xfId="372"/>
    <cellStyle name="標準 2 7" xfId="373"/>
    <cellStyle name="標準 2 70" xfId="374"/>
    <cellStyle name="標準 2 71" xfId="375"/>
    <cellStyle name="標準 2 72" xfId="376"/>
    <cellStyle name="標準 2 73" xfId="377"/>
    <cellStyle name="標準 2 74" xfId="378"/>
    <cellStyle name="標準 2 75" xfId="379"/>
    <cellStyle name="標準 2 77" xfId="380"/>
    <cellStyle name="標準 2 78" xfId="381"/>
    <cellStyle name="標準 2 79" xfId="382"/>
    <cellStyle name="標準 2 8" xfId="383"/>
    <cellStyle name="標準 2 80" xfId="384"/>
    <cellStyle name="標準 2 81" xfId="385"/>
    <cellStyle name="標準 2 82" xfId="386"/>
    <cellStyle name="標準 2 83" xfId="387"/>
    <cellStyle name="標準 2 84" xfId="388"/>
    <cellStyle name="標準 2 85" xfId="389"/>
    <cellStyle name="標準 2 86" xfId="390"/>
    <cellStyle name="標準 2 87" xfId="391"/>
    <cellStyle name="標準 2 88" xfId="392"/>
    <cellStyle name="標準 2 89" xfId="393"/>
    <cellStyle name="標準 2 9" xfId="394"/>
    <cellStyle name="標準 2 90" xfId="395"/>
    <cellStyle name="標準 2 91" xfId="396"/>
    <cellStyle name="標準 2 92" xfId="397"/>
    <cellStyle name="標準 2 93" xfId="398"/>
    <cellStyle name="標準 2 94" xfId="399"/>
    <cellStyle name="標準 2 95" xfId="400"/>
    <cellStyle name="標準 2 96" xfId="401"/>
    <cellStyle name="標準 2 97" xfId="402"/>
    <cellStyle name="標準 2 98" xfId="403"/>
    <cellStyle name="標準 2 99" xfId="404"/>
    <cellStyle name="標準 2_10mS60M入力" xfId="405"/>
    <cellStyle name="標準 20" xfId="406"/>
    <cellStyle name="標準 21" xfId="407"/>
    <cellStyle name="標準 22" xfId="408"/>
    <cellStyle name="標準 23" xfId="409"/>
    <cellStyle name="標準 24" xfId="410"/>
    <cellStyle name="標準 25" xfId="411"/>
    <cellStyle name="標準 26" xfId="2"/>
    <cellStyle name="標準 27" xfId="412"/>
    <cellStyle name="標準 28" xfId="413"/>
    <cellStyle name="標準 29" xfId="426"/>
    <cellStyle name="標準 3" xfId="3"/>
    <cellStyle name="標準 30" xfId="430"/>
    <cellStyle name="標準 31" xfId="414"/>
    <cellStyle name="標準 4" xfId="415"/>
    <cellStyle name="標準 5" xfId="416"/>
    <cellStyle name="標準 6" xfId="417"/>
    <cellStyle name="標準 7" xfId="418"/>
    <cellStyle name="標準 8" xfId="419"/>
    <cellStyle name="標準 9" xfId="420"/>
    <cellStyle name="標準_50m3x20" xfId="427"/>
    <cellStyle name="標準_Excel 原本('07__各校配布用)" xfId="428"/>
    <cellStyle name="標準_Ｈ１９年　春関 最終版" xfId="429"/>
    <cellStyle name="良い 2" xfId="421"/>
    <cellStyle name="良い 3" xfId="422"/>
    <cellStyle name="良い 4" xfId="423"/>
    <cellStyle name="良い 5" xfId="424"/>
    <cellStyle name="良い 6" xfId="4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00"/>
  <sheetViews>
    <sheetView tabSelected="1" zoomScaleNormal="100" workbookViewId="0"/>
  </sheetViews>
  <sheetFormatPr defaultRowHeight="13.5"/>
  <cols>
    <col min="1" max="1" width="6" style="41" bestFit="1" customWidth="1"/>
    <col min="2" max="3" width="4.875" style="41" customWidth="1"/>
    <col min="4" max="4" width="12.625" style="42" customWidth="1"/>
    <col min="5" max="5" width="15.625" style="43" customWidth="1"/>
    <col min="6" max="11" width="6.25" style="44" customWidth="1"/>
    <col min="12" max="12" width="6.75" style="45" customWidth="1"/>
    <col min="13" max="13" width="4.875" style="43" customWidth="1"/>
    <col min="14" max="14" width="13" style="43" customWidth="1"/>
    <col min="15" max="15" width="9" style="14" customWidth="1"/>
  </cols>
  <sheetData>
    <row r="1" spans="1:16" ht="14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6" t="s">
        <v>13</v>
      </c>
      <c r="O1" s="7"/>
    </row>
    <row r="2" spans="1:16" ht="13.5" customHeight="1">
      <c r="A2" s="8" t="s">
        <v>14</v>
      </c>
      <c r="B2" s="9">
        <v>5</v>
      </c>
      <c r="C2" s="9">
        <v>9</v>
      </c>
      <c r="D2" s="10" t="s">
        <v>15</v>
      </c>
      <c r="E2" s="9" t="s">
        <v>16</v>
      </c>
      <c r="F2" s="12">
        <v>100.1</v>
      </c>
      <c r="G2" s="12">
        <v>101.3</v>
      </c>
      <c r="H2" s="12">
        <v>100.1</v>
      </c>
      <c r="I2" s="12">
        <v>103.7</v>
      </c>
      <c r="J2" s="12">
        <v>101</v>
      </c>
      <c r="K2" s="12">
        <v>103.6</v>
      </c>
      <c r="L2" s="13">
        <v>609.79999999999995</v>
      </c>
      <c r="M2" s="8">
        <v>31</v>
      </c>
      <c r="N2" s="8"/>
    </row>
    <row r="3" spans="1:16" ht="13.5" customHeight="1">
      <c r="A3" s="8" t="s">
        <v>14</v>
      </c>
      <c r="B3" s="9">
        <v>6</v>
      </c>
      <c r="C3" s="9">
        <v>21</v>
      </c>
      <c r="D3" s="15" t="s">
        <v>17</v>
      </c>
      <c r="E3" s="16" t="s">
        <v>18</v>
      </c>
      <c r="F3" s="12">
        <v>101.1</v>
      </c>
      <c r="G3" s="12">
        <v>100.5</v>
      </c>
      <c r="H3" s="12">
        <v>102.3</v>
      </c>
      <c r="I3" s="12">
        <v>102.8</v>
      </c>
      <c r="J3" s="12">
        <v>100.3</v>
      </c>
      <c r="K3" s="12">
        <v>102.1</v>
      </c>
      <c r="L3" s="13">
        <v>609.1</v>
      </c>
      <c r="M3" s="8">
        <v>34</v>
      </c>
      <c r="N3" s="8"/>
    </row>
    <row r="4" spans="1:16" ht="13.5" customHeight="1">
      <c r="A4" s="8" t="s">
        <v>14</v>
      </c>
      <c r="B4" s="9">
        <v>2</v>
      </c>
      <c r="C4" s="9">
        <v>9</v>
      </c>
      <c r="D4" s="10" t="s">
        <v>19</v>
      </c>
      <c r="E4" s="9" t="s">
        <v>16</v>
      </c>
      <c r="F4" s="12">
        <v>103.3</v>
      </c>
      <c r="G4" s="12">
        <v>100.7</v>
      </c>
      <c r="H4" s="12">
        <v>99</v>
      </c>
      <c r="I4" s="12">
        <v>99.6</v>
      </c>
      <c r="J4" s="12">
        <v>101.4</v>
      </c>
      <c r="K4" s="12">
        <v>103</v>
      </c>
      <c r="L4" s="13">
        <v>607</v>
      </c>
      <c r="M4" s="8">
        <v>30</v>
      </c>
      <c r="N4" s="8"/>
    </row>
    <row r="5" spans="1:16" ht="13.5" customHeight="1">
      <c r="A5" s="8" t="s">
        <v>14</v>
      </c>
      <c r="B5" s="9">
        <v>3</v>
      </c>
      <c r="C5" s="9">
        <v>12</v>
      </c>
      <c r="D5" s="10" t="s">
        <v>20</v>
      </c>
      <c r="E5" s="9" t="s">
        <v>21</v>
      </c>
      <c r="F5" s="12">
        <v>101.4</v>
      </c>
      <c r="G5" s="12">
        <v>100.4</v>
      </c>
      <c r="H5" s="12">
        <v>103</v>
      </c>
      <c r="I5" s="12">
        <v>99.1</v>
      </c>
      <c r="J5" s="12">
        <v>100.5</v>
      </c>
      <c r="K5" s="12">
        <v>101.9</v>
      </c>
      <c r="L5" s="13">
        <v>606.29999999999995</v>
      </c>
      <c r="M5" s="8">
        <v>29</v>
      </c>
      <c r="N5" s="8"/>
    </row>
    <row r="6" spans="1:16" ht="13.5" customHeight="1">
      <c r="A6" s="8" t="s">
        <v>14</v>
      </c>
      <c r="B6" s="9">
        <v>3</v>
      </c>
      <c r="C6" s="9">
        <v>21</v>
      </c>
      <c r="D6" s="17" t="s">
        <v>22</v>
      </c>
      <c r="E6" s="16" t="s">
        <v>18</v>
      </c>
      <c r="F6" s="12">
        <v>98.7</v>
      </c>
      <c r="G6" s="12">
        <v>101.1</v>
      </c>
      <c r="H6" s="12">
        <v>102.4</v>
      </c>
      <c r="I6" s="12">
        <v>99.1</v>
      </c>
      <c r="J6" s="12">
        <v>102.3</v>
      </c>
      <c r="K6" s="12">
        <v>102.6</v>
      </c>
      <c r="L6" s="13">
        <v>606.20000000000005</v>
      </c>
      <c r="M6" s="8">
        <v>27</v>
      </c>
      <c r="N6" s="8"/>
    </row>
    <row r="7" spans="1:16" ht="13.5" customHeight="1">
      <c r="A7" s="8" t="s">
        <v>14</v>
      </c>
      <c r="B7" s="9">
        <v>5</v>
      </c>
      <c r="C7" s="9">
        <v>10</v>
      </c>
      <c r="D7" s="19" t="s">
        <v>23</v>
      </c>
      <c r="E7" s="9" t="s">
        <v>18</v>
      </c>
      <c r="F7" s="12">
        <v>98.9</v>
      </c>
      <c r="G7" s="12">
        <v>102.1</v>
      </c>
      <c r="H7" s="12">
        <v>98.1</v>
      </c>
      <c r="I7" s="12">
        <v>102.6</v>
      </c>
      <c r="J7" s="12">
        <v>102</v>
      </c>
      <c r="K7" s="12">
        <v>101.9</v>
      </c>
      <c r="L7" s="13">
        <v>605.6</v>
      </c>
      <c r="M7" s="8">
        <v>28</v>
      </c>
      <c r="N7" s="8"/>
    </row>
    <row r="8" spans="1:16" ht="13.5" customHeight="1">
      <c r="A8" s="8" t="s">
        <v>14</v>
      </c>
      <c r="B8" s="9">
        <v>5</v>
      </c>
      <c r="C8" s="9">
        <v>13</v>
      </c>
      <c r="D8" s="19" t="s">
        <v>24</v>
      </c>
      <c r="E8" s="18" t="s">
        <v>25</v>
      </c>
      <c r="F8" s="12">
        <v>104.2</v>
      </c>
      <c r="G8" s="12">
        <v>101.2</v>
      </c>
      <c r="H8" s="12">
        <v>101.2</v>
      </c>
      <c r="I8" s="12">
        <v>99.3</v>
      </c>
      <c r="J8" s="12">
        <v>100.6</v>
      </c>
      <c r="K8" s="12">
        <v>98.7</v>
      </c>
      <c r="L8" s="13">
        <v>605.20000000000005</v>
      </c>
      <c r="M8" s="8">
        <v>32</v>
      </c>
      <c r="N8" s="8"/>
    </row>
    <row r="9" spans="1:16" ht="13.5" customHeight="1">
      <c r="A9" s="8" t="s">
        <v>14</v>
      </c>
      <c r="B9" s="9">
        <v>5</v>
      </c>
      <c r="C9" s="9">
        <v>15</v>
      </c>
      <c r="D9" s="19" t="s">
        <v>236</v>
      </c>
      <c r="E9" s="9" t="s">
        <v>26</v>
      </c>
      <c r="F9" s="12">
        <v>102.3</v>
      </c>
      <c r="G9" s="12">
        <v>101</v>
      </c>
      <c r="H9" s="12">
        <v>101.8</v>
      </c>
      <c r="I9" s="12">
        <v>101.3</v>
      </c>
      <c r="J9" s="12">
        <v>98</v>
      </c>
      <c r="K9" s="12">
        <v>100.2</v>
      </c>
      <c r="L9" s="13">
        <v>604.6</v>
      </c>
      <c r="M9" s="8">
        <v>28</v>
      </c>
      <c r="N9" s="8"/>
    </row>
    <row r="10" spans="1:16" ht="13.5" customHeight="1">
      <c r="A10" s="8">
        <v>9</v>
      </c>
      <c r="B10" s="9">
        <v>5</v>
      </c>
      <c r="C10" s="9">
        <v>30</v>
      </c>
      <c r="D10" s="20" t="s">
        <v>27</v>
      </c>
      <c r="E10" s="16" t="s">
        <v>18</v>
      </c>
      <c r="F10" s="12">
        <v>100.6</v>
      </c>
      <c r="G10" s="12">
        <v>97.7</v>
      </c>
      <c r="H10" s="12">
        <v>101.2</v>
      </c>
      <c r="I10" s="12">
        <v>101.3</v>
      </c>
      <c r="J10" s="12">
        <v>100.6</v>
      </c>
      <c r="K10" s="12">
        <v>102.6</v>
      </c>
      <c r="L10" s="13">
        <v>604</v>
      </c>
      <c r="M10" s="8">
        <v>30</v>
      </c>
      <c r="N10" s="8"/>
      <c r="P10" s="21"/>
    </row>
    <row r="11" spans="1:16" ht="13.5" customHeight="1">
      <c r="A11" s="8">
        <v>10</v>
      </c>
      <c r="B11" s="9">
        <v>2</v>
      </c>
      <c r="C11" s="9">
        <v>27</v>
      </c>
      <c r="D11" s="9" t="s">
        <v>28</v>
      </c>
      <c r="E11" s="9" t="s">
        <v>29</v>
      </c>
      <c r="F11" s="12">
        <v>100.3</v>
      </c>
      <c r="G11" s="12">
        <v>99.7</v>
      </c>
      <c r="H11" s="12">
        <v>100.3</v>
      </c>
      <c r="I11" s="12">
        <v>99</v>
      </c>
      <c r="J11" s="12">
        <v>100.9</v>
      </c>
      <c r="K11" s="12">
        <v>103.7</v>
      </c>
      <c r="L11" s="13">
        <v>603.90000000000009</v>
      </c>
      <c r="M11" s="8">
        <v>27</v>
      </c>
      <c r="N11" s="8" t="s">
        <v>30</v>
      </c>
    </row>
    <row r="12" spans="1:16" ht="13.5" customHeight="1">
      <c r="A12" s="8">
        <v>11</v>
      </c>
      <c r="B12" s="9">
        <v>2</v>
      </c>
      <c r="C12" s="9">
        <v>10</v>
      </c>
      <c r="D12" s="22" t="s">
        <v>31</v>
      </c>
      <c r="E12" s="16" t="s">
        <v>18</v>
      </c>
      <c r="F12" s="12">
        <v>101.9</v>
      </c>
      <c r="G12" s="12">
        <v>98.1</v>
      </c>
      <c r="H12" s="12">
        <v>102.7</v>
      </c>
      <c r="I12" s="12">
        <v>100.8</v>
      </c>
      <c r="J12" s="12">
        <v>99.5</v>
      </c>
      <c r="K12" s="12">
        <v>100.9</v>
      </c>
      <c r="L12" s="13">
        <v>603.9</v>
      </c>
      <c r="M12" s="8">
        <v>31</v>
      </c>
      <c r="N12" s="8" t="s">
        <v>575</v>
      </c>
    </row>
    <row r="13" spans="1:16" ht="13.5" customHeight="1">
      <c r="A13" s="8">
        <v>12</v>
      </c>
      <c r="B13" s="9">
        <v>3</v>
      </c>
      <c r="C13" s="9">
        <v>16</v>
      </c>
      <c r="D13" s="10" t="s">
        <v>32</v>
      </c>
      <c r="E13" s="9" t="s">
        <v>33</v>
      </c>
      <c r="F13" s="12">
        <v>100</v>
      </c>
      <c r="G13" s="12">
        <v>100.3</v>
      </c>
      <c r="H13" s="12">
        <v>99</v>
      </c>
      <c r="I13" s="12">
        <v>100.6</v>
      </c>
      <c r="J13" s="12">
        <v>102.2</v>
      </c>
      <c r="K13" s="12">
        <v>99.8</v>
      </c>
      <c r="L13" s="13">
        <v>601.9</v>
      </c>
      <c r="M13" s="8">
        <v>20</v>
      </c>
      <c r="N13" s="8"/>
    </row>
    <row r="14" spans="1:16" ht="13.5" customHeight="1">
      <c r="A14" s="8">
        <v>13</v>
      </c>
      <c r="B14" s="9">
        <v>2</v>
      </c>
      <c r="C14" s="9">
        <v>6</v>
      </c>
      <c r="D14" s="17" t="s">
        <v>34</v>
      </c>
      <c r="E14" s="16" t="s">
        <v>18</v>
      </c>
      <c r="F14" s="12">
        <v>101.5</v>
      </c>
      <c r="G14" s="12">
        <v>99.1</v>
      </c>
      <c r="H14" s="12">
        <v>100.7</v>
      </c>
      <c r="I14" s="12">
        <v>99.7</v>
      </c>
      <c r="J14" s="12">
        <v>100.7</v>
      </c>
      <c r="K14" s="12">
        <v>99.9</v>
      </c>
      <c r="L14" s="13">
        <v>601.6</v>
      </c>
      <c r="M14" s="8">
        <v>26</v>
      </c>
      <c r="N14" s="8"/>
    </row>
    <row r="15" spans="1:16" ht="13.5" customHeight="1">
      <c r="A15" s="8">
        <v>14</v>
      </c>
      <c r="B15" s="9">
        <v>2</v>
      </c>
      <c r="C15" s="9">
        <v>15</v>
      </c>
      <c r="D15" s="10" t="s">
        <v>35</v>
      </c>
      <c r="E15" s="9" t="s">
        <v>26</v>
      </c>
      <c r="F15" s="12">
        <v>99.2</v>
      </c>
      <c r="G15" s="12">
        <v>99.4</v>
      </c>
      <c r="H15" s="12">
        <v>101.3</v>
      </c>
      <c r="I15" s="12">
        <v>99.1</v>
      </c>
      <c r="J15" s="12">
        <v>100.9</v>
      </c>
      <c r="K15" s="12">
        <v>101.1</v>
      </c>
      <c r="L15" s="13">
        <v>601</v>
      </c>
      <c r="M15" s="8">
        <v>25</v>
      </c>
      <c r="N15" s="8"/>
    </row>
    <row r="16" spans="1:16" ht="13.5" customHeight="1">
      <c r="A16" s="8">
        <v>15</v>
      </c>
      <c r="B16" s="9">
        <v>4</v>
      </c>
      <c r="C16" s="9">
        <v>10</v>
      </c>
      <c r="D16" s="20" t="s">
        <v>36</v>
      </c>
      <c r="E16" s="16" t="s">
        <v>18</v>
      </c>
      <c r="F16" s="12">
        <v>100.8</v>
      </c>
      <c r="G16" s="12">
        <v>95.6</v>
      </c>
      <c r="H16" s="12">
        <v>100.7</v>
      </c>
      <c r="I16" s="12">
        <v>102</v>
      </c>
      <c r="J16" s="12">
        <v>102</v>
      </c>
      <c r="K16" s="12">
        <v>99.4</v>
      </c>
      <c r="L16" s="13">
        <v>600.5</v>
      </c>
      <c r="M16" s="8">
        <v>25</v>
      </c>
      <c r="N16" s="8"/>
    </row>
    <row r="17" spans="1:14" ht="13.5" customHeight="1">
      <c r="A17" s="8">
        <v>16</v>
      </c>
      <c r="B17" s="9">
        <v>3</v>
      </c>
      <c r="C17" s="9">
        <v>9</v>
      </c>
      <c r="D17" s="10" t="s">
        <v>37</v>
      </c>
      <c r="E17" s="9" t="s">
        <v>16</v>
      </c>
      <c r="F17" s="12">
        <v>101.5</v>
      </c>
      <c r="G17" s="12">
        <v>96.2</v>
      </c>
      <c r="H17" s="12">
        <v>100.8</v>
      </c>
      <c r="I17" s="12">
        <v>99</v>
      </c>
      <c r="J17" s="12">
        <v>102.2</v>
      </c>
      <c r="K17" s="12">
        <v>100.5</v>
      </c>
      <c r="L17" s="13">
        <v>600.20000000000005</v>
      </c>
      <c r="M17" s="8">
        <v>26</v>
      </c>
      <c r="N17" s="8"/>
    </row>
    <row r="18" spans="1:14" ht="13.5" customHeight="1">
      <c r="A18" s="8">
        <v>17</v>
      </c>
      <c r="B18" s="9">
        <v>5</v>
      </c>
      <c r="C18" s="9">
        <v>6</v>
      </c>
      <c r="D18" s="25" t="s">
        <v>38</v>
      </c>
      <c r="E18" s="16" t="s">
        <v>18</v>
      </c>
      <c r="F18" s="12">
        <v>99.3</v>
      </c>
      <c r="G18" s="12">
        <v>104.6</v>
      </c>
      <c r="H18" s="12">
        <v>99.3</v>
      </c>
      <c r="I18" s="12">
        <v>94.9</v>
      </c>
      <c r="J18" s="12">
        <v>101.1</v>
      </c>
      <c r="K18" s="12">
        <v>100.6</v>
      </c>
      <c r="L18" s="13">
        <v>599.80000000000007</v>
      </c>
      <c r="M18" s="8">
        <v>25</v>
      </c>
      <c r="N18" s="8"/>
    </row>
    <row r="19" spans="1:14" ht="13.5" customHeight="1">
      <c r="A19" s="8">
        <v>18</v>
      </c>
      <c r="B19" s="9">
        <v>6</v>
      </c>
      <c r="C19" s="9">
        <v>25</v>
      </c>
      <c r="D19" s="9" t="s">
        <v>39</v>
      </c>
      <c r="E19" s="9" t="s">
        <v>16</v>
      </c>
      <c r="F19" s="12">
        <v>98</v>
      </c>
      <c r="G19" s="12">
        <v>101.1</v>
      </c>
      <c r="H19" s="12">
        <v>98.8</v>
      </c>
      <c r="I19" s="12">
        <v>101</v>
      </c>
      <c r="J19" s="12">
        <v>99.2</v>
      </c>
      <c r="K19" s="12">
        <v>98.9</v>
      </c>
      <c r="L19" s="13">
        <v>597</v>
      </c>
      <c r="M19" s="8">
        <v>27</v>
      </c>
      <c r="N19" s="8"/>
    </row>
    <row r="20" spans="1:14" ht="13.5" customHeight="1">
      <c r="A20" s="8">
        <v>19</v>
      </c>
      <c r="B20" s="9">
        <v>6</v>
      </c>
      <c r="C20" s="9">
        <v>10</v>
      </c>
      <c r="D20" s="15" t="s">
        <v>40</v>
      </c>
      <c r="E20" s="16" t="s">
        <v>18</v>
      </c>
      <c r="F20" s="12">
        <v>100.8</v>
      </c>
      <c r="G20" s="12">
        <v>102.3</v>
      </c>
      <c r="H20" s="12">
        <v>100.8</v>
      </c>
      <c r="I20" s="12">
        <v>99.8</v>
      </c>
      <c r="J20" s="12">
        <v>96.4</v>
      </c>
      <c r="K20" s="12">
        <v>95.9</v>
      </c>
      <c r="L20" s="13">
        <v>596</v>
      </c>
      <c r="M20" s="8">
        <v>27</v>
      </c>
      <c r="N20" s="8"/>
    </row>
    <row r="21" spans="1:14" ht="13.5" customHeight="1">
      <c r="A21" s="8">
        <v>20</v>
      </c>
      <c r="B21" s="9">
        <v>1</v>
      </c>
      <c r="C21" s="9">
        <v>13</v>
      </c>
      <c r="D21" s="18" t="s">
        <v>41</v>
      </c>
      <c r="E21" s="18" t="s">
        <v>25</v>
      </c>
      <c r="F21" s="12">
        <v>97.4</v>
      </c>
      <c r="G21" s="12">
        <v>98.8</v>
      </c>
      <c r="H21" s="12">
        <v>98</v>
      </c>
      <c r="I21" s="12">
        <v>98.5</v>
      </c>
      <c r="J21" s="12">
        <v>101.7</v>
      </c>
      <c r="K21" s="12">
        <v>100.6</v>
      </c>
      <c r="L21" s="13">
        <v>595</v>
      </c>
      <c r="M21" s="8">
        <v>22</v>
      </c>
      <c r="N21" s="8" t="s">
        <v>42</v>
      </c>
    </row>
    <row r="22" spans="1:14" ht="13.5" customHeight="1">
      <c r="A22" s="8">
        <v>21</v>
      </c>
      <c r="B22" s="9">
        <v>3</v>
      </c>
      <c r="C22" s="9">
        <v>6</v>
      </c>
      <c r="D22" s="17" t="s">
        <v>43</v>
      </c>
      <c r="E22" s="16" t="s">
        <v>18</v>
      </c>
      <c r="F22" s="12">
        <v>98.8</v>
      </c>
      <c r="G22" s="12">
        <v>99.2</v>
      </c>
      <c r="H22" s="12">
        <v>100.3</v>
      </c>
      <c r="I22" s="12">
        <v>101.1</v>
      </c>
      <c r="J22" s="12">
        <v>95.9</v>
      </c>
      <c r="K22" s="12">
        <v>99.7</v>
      </c>
      <c r="L22" s="13">
        <v>595</v>
      </c>
      <c r="M22" s="8">
        <v>23</v>
      </c>
      <c r="N22" s="8" t="s">
        <v>44</v>
      </c>
    </row>
    <row r="23" spans="1:14" ht="13.5" customHeight="1">
      <c r="A23" s="8">
        <v>22</v>
      </c>
      <c r="B23" s="9">
        <v>4</v>
      </c>
      <c r="C23" s="9">
        <v>21</v>
      </c>
      <c r="D23" s="25" t="s">
        <v>45</v>
      </c>
      <c r="E23" s="16" t="s">
        <v>18</v>
      </c>
      <c r="F23" s="12">
        <v>100.5</v>
      </c>
      <c r="G23" s="12">
        <v>97.8</v>
      </c>
      <c r="H23" s="12">
        <v>102.6</v>
      </c>
      <c r="I23" s="12">
        <v>98.8</v>
      </c>
      <c r="J23" s="12">
        <v>99</v>
      </c>
      <c r="K23" s="12">
        <v>96.1</v>
      </c>
      <c r="L23" s="13">
        <v>594.79999999999995</v>
      </c>
      <c r="M23" s="8">
        <v>22</v>
      </c>
      <c r="N23" s="8"/>
    </row>
    <row r="24" spans="1:14" ht="13.5" customHeight="1">
      <c r="A24" s="8">
        <v>23</v>
      </c>
      <c r="B24" s="9">
        <v>3</v>
      </c>
      <c r="C24" s="9">
        <v>10</v>
      </c>
      <c r="D24" s="19" t="s">
        <v>46</v>
      </c>
      <c r="E24" s="9" t="s">
        <v>18</v>
      </c>
      <c r="F24" s="12">
        <v>101.3</v>
      </c>
      <c r="G24" s="12">
        <v>101.1</v>
      </c>
      <c r="H24" s="12">
        <v>99</v>
      </c>
      <c r="I24" s="12">
        <v>97.2</v>
      </c>
      <c r="J24" s="12">
        <v>94.9</v>
      </c>
      <c r="K24" s="12">
        <v>100.5</v>
      </c>
      <c r="L24" s="13">
        <v>594</v>
      </c>
      <c r="M24" s="8">
        <v>21</v>
      </c>
      <c r="N24" s="8"/>
    </row>
    <row r="25" spans="1:14" ht="13.5" customHeight="1">
      <c r="A25" s="8">
        <v>24</v>
      </c>
      <c r="B25" s="9">
        <v>5</v>
      </c>
      <c r="C25" s="9">
        <v>12</v>
      </c>
      <c r="D25" s="10" t="s">
        <v>47</v>
      </c>
      <c r="E25" s="9" t="s">
        <v>21</v>
      </c>
      <c r="F25" s="12">
        <v>97.1</v>
      </c>
      <c r="G25" s="12">
        <v>95.5</v>
      </c>
      <c r="H25" s="12">
        <v>99.9</v>
      </c>
      <c r="I25" s="12">
        <v>101.7</v>
      </c>
      <c r="J25" s="12">
        <v>99.3</v>
      </c>
      <c r="K25" s="12">
        <v>96.2</v>
      </c>
      <c r="L25" s="13">
        <v>589.70000000000005</v>
      </c>
      <c r="M25" s="8">
        <v>20</v>
      </c>
      <c r="N25" s="8"/>
    </row>
    <row r="26" spans="1:14" ht="13.5" customHeight="1">
      <c r="A26" s="8">
        <v>25</v>
      </c>
      <c r="B26" s="9">
        <v>3</v>
      </c>
      <c r="C26" s="9">
        <v>15</v>
      </c>
      <c r="D26" s="10" t="s">
        <v>48</v>
      </c>
      <c r="E26" s="9" t="s">
        <v>26</v>
      </c>
      <c r="F26" s="12">
        <v>96.9</v>
      </c>
      <c r="G26" s="12">
        <v>98.2</v>
      </c>
      <c r="H26" s="12">
        <v>99.1</v>
      </c>
      <c r="I26" s="12">
        <v>98.1</v>
      </c>
      <c r="J26" s="12">
        <v>96.1</v>
      </c>
      <c r="K26" s="12">
        <v>100.9</v>
      </c>
      <c r="L26" s="13">
        <v>589.30000000000007</v>
      </c>
      <c r="M26" s="8">
        <v>18</v>
      </c>
      <c r="N26" s="8"/>
    </row>
    <row r="27" spans="1:14" ht="13.5" customHeight="1">
      <c r="A27" s="8">
        <v>26</v>
      </c>
      <c r="B27" s="9">
        <v>1</v>
      </c>
      <c r="C27" s="9">
        <v>22</v>
      </c>
      <c r="D27" s="9" t="s">
        <v>49</v>
      </c>
      <c r="E27" s="9" t="s">
        <v>21</v>
      </c>
      <c r="F27" s="12">
        <v>95.9</v>
      </c>
      <c r="G27" s="12">
        <v>98.8</v>
      </c>
      <c r="H27" s="12">
        <v>100.9</v>
      </c>
      <c r="I27" s="12">
        <v>95.3</v>
      </c>
      <c r="J27" s="12">
        <v>97.5</v>
      </c>
      <c r="K27" s="12">
        <v>100.8</v>
      </c>
      <c r="L27" s="13">
        <v>589.20000000000005</v>
      </c>
      <c r="M27" s="8">
        <v>20</v>
      </c>
      <c r="N27" s="8"/>
    </row>
    <row r="28" spans="1:14" ht="13.5" customHeight="1">
      <c r="A28" s="8">
        <v>27</v>
      </c>
      <c r="B28" s="9">
        <v>5</v>
      </c>
      <c r="C28" s="9">
        <v>24</v>
      </c>
      <c r="D28" s="9" t="s">
        <v>50</v>
      </c>
      <c r="E28" s="9" t="s">
        <v>51</v>
      </c>
      <c r="F28" s="12">
        <v>99.2</v>
      </c>
      <c r="G28" s="12">
        <v>99</v>
      </c>
      <c r="H28" s="12">
        <v>96.2</v>
      </c>
      <c r="I28" s="12">
        <v>97.4</v>
      </c>
      <c r="J28" s="12">
        <v>97.2</v>
      </c>
      <c r="K28" s="12">
        <v>99.2</v>
      </c>
      <c r="L28" s="13">
        <v>588.19999999999993</v>
      </c>
      <c r="M28" s="8">
        <v>18</v>
      </c>
      <c r="N28" s="8"/>
    </row>
    <row r="29" spans="1:14" ht="13.5" customHeight="1">
      <c r="A29" s="8">
        <v>28</v>
      </c>
      <c r="B29" s="9">
        <v>2</v>
      </c>
      <c r="C29" s="9">
        <v>21</v>
      </c>
      <c r="D29" s="23" t="s">
        <v>52</v>
      </c>
      <c r="E29" s="16" t="s">
        <v>18</v>
      </c>
      <c r="F29" s="12">
        <v>99.1</v>
      </c>
      <c r="G29" s="12">
        <v>100.1</v>
      </c>
      <c r="H29" s="12">
        <v>93.6</v>
      </c>
      <c r="I29" s="12">
        <v>100</v>
      </c>
      <c r="J29" s="12">
        <v>96.2</v>
      </c>
      <c r="K29" s="12">
        <v>98.9</v>
      </c>
      <c r="L29" s="13">
        <v>587.9</v>
      </c>
      <c r="M29" s="8">
        <v>19</v>
      </c>
      <c r="N29" s="8"/>
    </row>
    <row r="30" spans="1:14" ht="13.5" customHeight="1">
      <c r="A30" s="8">
        <v>29</v>
      </c>
      <c r="B30" s="9">
        <v>1</v>
      </c>
      <c r="C30" s="9">
        <v>9</v>
      </c>
      <c r="D30" s="9" t="s">
        <v>53</v>
      </c>
      <c r="E30" s="9" t="s">
        <v>16</v>
      </c>
      <c r="F30" s="12">
        <v>96.7</v>
      </c>
      <c r="G30" s="12">
        <v>93.6</v>
      </c>
      <c r="H30" s="12">
        <v>95.3</v>
      </c>
      <c r="I30" s="12">
        <v>100.4</v>
      </c>
      <c r="J30" s="12">
        <v>99.9</v>
      </c>
      <c r="K30" s="12">
        <v>101.7</v>
      </c>
      <c r="L30" s="13">
        <v>587.6</v>
      </c>
      <c r="M30" s="8">
        <v>22</v>
      </c>
      <c r="N30" s="8"/>
    </row>
    <row r="31" spans="1:14" ht="13.5" customHeight="1">
      <c r="A31" s="8">
        <v>30</v>
      </c>
      <c r="B31" s="9">
        <v>2</v>
      </c>
      <c r="C31" s="9">
        <v>11</v>
      </c>
      <c r="D31" s="10" t="s">
        <v>54</v>
      </c>
      <c r="E31" s="9" t="s">
        <v>51</v>
      </c>
      <c r="F31" s="12">
        <v>98.8</v>
      </c>
      <c r="G31" s="12">
        <v>96.8</v>
      </c>
      <c r="H31" s="12">
        <v>100</v>
      </c>
      <c r="I31" s="12">
        <v>101.3</v>
      </c>
      <c r="J31" s="12">
        <v>94.7</v>
      </c>
      <c r="K31" s="12">
        <v>95</v>
      </c>
      <c r="L31" s="13">
        <v>586.6</v>
      </c>
      <c r="M31" s="8">
        <v>18</v>
      </c>
      <c r="N31" s="8"/>
    </row>
    <row r="32" spans="1:14" ht="13.5" customHeight="1">
      <c r="A32" s="8">
        <v>31</v>
      </c>
      <c r="B32" s="9">
        <v>4</v>
      </c>
      <c r="C32" s="9">
        <v>30</v>
      </c>
      <c r="D32" s="9" t="s">
        <v>55</v>
      </c>
      <c r="E32" s="9" t="s">
        <v>33</v>
      </c>
      <c r="F32" s="12">
        <v>92.1</v>
      </c>
      <c r="G32" s="12">
        <v>97.4</v>
      </c>
      <c r="H32" s="12">
        <v>100.6</v>
      </c>
      <c r="I32" s="12">
        <v>99.9</v>
      </c>
      <c r="J32" s="12">
        <v>98.6</v>
      </c>
      <c r="K32" s="12">
        <v>97.4</v>
      </c>
      <c r="L32" s="13">
        <v>586</v>
      </c>
      <c r="M32" s="8">
        <v>19</v>
      </c>
      <c r="N32" s="8"/>
    </row>
    <row r="33" spans="1:14">
      <c r="A33" s="8">
        <v>32</v>
      </c>
      <c r="B33" s="9">
        <v>5</v>
      </c>
      <c r="C33" s="9">
        <v>21</v>
      </c>
      <c r="D33" s="17" t="s">
        <v>56</v>
      </c>
      <c r="E33" s="16" t="s">
        <v>18</v>
      </c>
      <c r="F33" s="12">
        <v>94</v>
      </c>
      <c r="G33" s="12">
        <v>96.1</v>
      </c>
      <c r="H33" s="12">
        <v>97.7</v>
      </c>
      <c r="I33" s="12">
        <v>98.7</v>
      </c>
      <c r="J33" s="12">
        <v>97.8</v>
      </c>
      <c r="K33" s="12">
        <v>101.1</v>
      </c>
      <c r="L33" s="13">
        <v>585.4</v>
      </c>
      <c r="M33" s="8">
        <v>17</v>
      </c>
      <c r="N33" s="8"/>
    </row>
    <row r="34" spans="1:14" ht="13.5" customHeight="1">
      <c r="A34" s="8">
        <v>33</v>
      </c>
      <c r="B34" s="9">
        <v>2</v>
      </c>
      <c r="C34" s="9">
        <v>16</v>
      </c>
      <c r="D34" s="10" t="s">
        <v>57</v>
      </c>
      <c r="E34" s="9" t="s">
        <v>33</v>
      </c>
      <c r="F34" s="12">
        <v>95.9</v>
      </c>
      <c r="G34" s="12">
        <v>92.3</v>
      </c>
      <c r="H34" s="12">
        <v>100.6</v>
      </c>
      <c r="I34" s="12">
        <v>98.7</v>
      </c>
      <c r="J34" s="12">
        <v>99</v>
      </c>
      <c r="K34" s="12">
        <v>98.7</v>
      </c>
      <c r="L34" s="13">
        <v>585.19999999999993</v>
      </c>
      <c r="M34" s="8">
        <v>21</v>
      </c>
      <c r="N34" s="8"/>
    </row>
    <row r="35" spans="1:14" ht="13.5" customHeight="1">
      <c r="A35" s="8">
        <v>34</v>
      </c>
      <c r="B35" s="9">
        <v>5</v>
      </c>
      <c r="C35" s="9">
        <v>16</v>
      </c>
      <c r="D35" s="10" t="s">
        <v>58</v>
      </c>
      <c r="E35" s="9" t="s">
        <v>33</v>
      </c>
      <c r="F35" s="12">
        <v>96</v>
      </c>
      <c r="G35" s="12">
        <v>96.5</v>
      </c>
      <c r="H35" s="12">
        <v>97.6</v>
      </c>
      <c r="I35" s="12">
        <v>99.1</v>
      </c>
      <c r="J35" s="12">
        <v>97.9</v>
      </c>
      <c r="K35" s="12">
        <v>97.6</v>
      </c>
      <c r="L35" s="13">
        <v>584.70000000000005</v>
      </c>
      <c r="M35" s="8">
        <v>16</v>
      </c>
      <c r="N35" s="8"/>
    </row>
    <row r="36" spans="1:14" ht="13.5" customHeight="1">
      <c r="A36" s="8">
        <v>35</v>
      </c>
      <c r="B36" s="9">
        <v>3</v>
      </c>
      <c r="C36" s="9">
        <v>27</v>
      </c>
      <c r="D36" s="18" t="s">
        <v>59</v>
      </c>
      <c r="E36" s="18" t="s">
        <v>60</v>
      </c>
      <c r="F36" s="12">
        <v>96.9</v>
      </c>
      <c r="G36" s="12">
        <v>95.4</v>
      </c>
      <c r="H36" s="12">
        <v>98.5</v>
      </c>
      <c r="I36" s="12">
        <v>100.2</v>
      </c>
      <c r="J36" s="12">
        <v>93.7</v>
      </c>
      <c r="K36" s="12">
        <v>99.8</v>
      </c>
      <c r="L36" s="13">
        <v>584.5</v>
      </c>
      <c r="M36" s="8">
        <v>15</v>
      </c>
      <c r="N36" s="8"/>
    </row>
    <row r="37" spans="1:14">
      <c r="A37" s="8">
        <v>36</v>
      </c>
      <c r="B37" s="9">
        <v>3</v>
      </c>
      <c r="C37" s="9">
        <v>13</v>
      </c>
      <c r="D37" s="26" t="s">
        <v>61</v>
      </c>
      <c r="E37" s="8" t="s">
        <v>60</v>
      </c>
      <c r="F37" s="12">
        <v>93.8</v>
      </c>
      <c r="G37" s="12">
        <v>97.3</v>
      </c>
      <c r="H37" s="12">
        <v>100.9</v>
      </c>
      <c r="I37" s="12">
        <v>97.2</v>
      </c>
      <c r="J37" s="12">
        <v>99.5</v>
      </c>
      <c r="K37" s="12">
        <v>95.5</v>
      </c>
      <c r="L37" s="13">
        <v>584.20000000000005</v>
      </c>
      <c r="M37" s="8">
        <v>19</v>
      </c>
      <c r="N37" s="8"/>
    </row>
    <row r="38" spans="1:14" ht="13.5" customHeight="1">
      <c r="A38" s="8">
        <v>37</v>
      </c>
      <c r="B38" s="9">
        <v>5</v>
      </c>
      <c r="C38" s="9">
        <v>11</v>
      </c>
      <c r="D38" s="27" t="s">
        <v>62</v>
      </c>
      <c r="E38" s="24" t="s">
        <v>63</v>
      </c>
      <c r="F38" s="12">
        <v>97.3</v>
      </c>
      <c r="G38" s="12">
        <v>95.5</v>
      </c>
      <c r="H38" s="12">
        <v>100.2</v>
      </c>
      <c r="I38" s="12">
        <v>93.9</v>
      </c>
      <c r="J38" s="12">
        <v>100.8</v>
      </c>
      <c r="K38" s="12">
        <v>96</v>
      </c>
      <c r="L38" s="13">
        <v>583.70000000000005</v>
      </c>
      <c r="M38" s="8">
        <v>16</v>
      </c>
      <c r="N38" s="8"/>
    </row>
    <row r="39" spans="1:14" ht="13.5" customHeight="1">
      <c r="A39" s="8">
        <v>38</v>
      </c>
      <c r="B39" s="9">
        <v>3</v>
      </c>
      <c r="C39" s="9">
        <v>26</v>
      </c>
      <c r="D39" s="24" t="s">
        <v>64</v>
      </c>
      <c r="E39" s="24" t="s">
        <v>26</v>
      </c>
      <c r="F39" s="12">
        <v>94.6</v>
      </c>
      <c r="G39" s="12">
        <v>96.9</v>
      </c>
      <c r="H39" s="12">
        <v>98.6</v>
      </c>
      <c r="I39" s="12">
        <v>96.6</v>
      </c>
      <c r="J39" s="12">
        <v>98.1</v>
      </c>
      <c r="K39" s="12">
        <v>98</v>
      </c>
      <c r="L39" s="13">
        <v>582.80000000000007</v>
      </c>
      <c r="M39" s="8">
        <v>12</v>
      </c>
      <c r="N39" s="8"/>
    </row>
    <row r="40" spans="1:14" ht="13.5" customHeight="1">
      <c r="A40" s="8">
        <v>39</v>
      </c>
      <c r="B40" s="9">
        <v>3</v>
      </c>
      <c r="C40" s="9">
        <v>7</v>
      </c>
      <c r="D40" s="24" t="s">
        <v>65</v>
      </c>
      <c r="E40" s="24" t="s">
        <v>21</v>
      </c>
      <c r="F40" s="12">
        <v>92.1</v>
      </c>
      <c r="G40" s="12">
        <v>91.2</v>
      </c>
      <c r="H40" s="12">
        <v>102.8</v>
      </c>
      <c r="I40" s="12">
        <v>101</v>
      </c>
      <c r="J40" s="12">
        <v>98.9</v>
      </c>
      <c r="K40" s="12">
        <v>96.6</v>
      </c>
      <c r="L40" s="13">
        <v>582.6</v>
      </c>
      <c r="M40" s="8">
        <v>18</v>
      </c>
      <c r="N40" s="8"/>
    </row>
    <row r="41" spans="1:14">
      <c r="A41" s="8">
        <v>40</v>
      </c>
      <c r="B41" s="9">
        <v>4</v>
      </c>
      <c r="C41" s="9">
        <v>12</v>
      </c>
      <c r="D41" s="24" t="s">
        <v>66</v>
      </c>
      <c r="E41" s="24" t="s">
        <v>21</v>
      </c>
      <c r="F41" s="12">
        <v>98</v>
      </c>
      <c r="G41" s="12">
        <v>99.4</v>
      </c>
      <c r="H41" s="12">
        <v>91.3</v>
      </c>
      <c r="I41" s="12">
        <v>99.7</v>
      </c>
      <c r="J41" s="12">
        <v>94.8</v>
      </c>
      <c r="K41" s="12">
        <v>99.1</v>
      </c>
      <c r="L41" s="13">
        <v>582.29999999999995</v>
      </c>
      <c r="M41" s="8">
        <v>20</v>
      </c>
      <c r="N41" s="8"/>
    </row>
    <row r="42" spans="1:14">
      <c r="A42" s="8">
        <v>41</v>
      </c>
      <c r="B42" s="9">
        <v>5</v>
      </c>
      <c r="C42" s="9">
        <v>7</v>
      </c>
      <c r="D42" s="24" t="s">
        <v>67</v>
      </c>
      <c r="E42" s="24" t="s">
        <v>21</v>
      </c>
      <c r="F42" s="12">
        <v>97.4</v>
      </c>
      <c r="G42" s="12">
        <v>93</v>
      </c>
      <c r="H42" s="12">
        <v>96.7</v>
      </c>
      <c r="I42" s="12">
        <v>96.3</v>
      </c>
      <c r="J42" s="12">
        <v>98.7</v>
      </c>
      <c r="K42" s="12">
        <v>99.8</v>
      </c>
      <c r="L42" s="13">
        <v>581.9</v>
      </c>
      <c r="M42" s="8">
        <v>19</v>
      </c>
      <c r="N42" s="8"/>
    </row>
    <row r="43" spans="1:14">
      <c r="A43" s="8">
        <v>42</v>
      </c>
      <c r="B43" s="9">
        <v>5</v>
      </c>
      <c r="C43" s="9">
        <v>29</v>
      </c>
      <c r="D43" s="24" t="s">
        <v>68</v>
      </c>
      <c r="E43" s="24" t="s">
        <v>26</v>
      </c>
      <c r="F43" s="12">
        <v>95.7</v>
      </c>
      <c r="G43" s="12">
        <v>97.7</v>
      </c>
      <c r="H43" s="12">
        <v>98.3</v>
      </c>
      <c r="I43" s="12">
        <v>95.1</v>
      </c>
      <c r="J43" s="12">
        <v>98.8</v>
      </c>
      <c r="K43" s="12">
        <v>95.7</v>
      </c>
      <c r="L43" s="13">
        <v>581.29999999999995</v>
      </c>
      <c r="M43" s="8">
        <v>20</v>
      </c>
      <c r="N43" s="8"/>
    </row>
    <row r="44" spans="1:14">
      <c r="A44" s="8">
        <v>43</v>
      </c>
      <c r="B44" s="9">
        <v>2</v>
      </c>
      <c r="C44" s="9">
        <v>25</v>
      </c>
      <c r="D44" s="24" t="s">
        <v>69</v>
      </c>
      <c r="E44" s="24" t="s">
        <v>16</v>
      </c>
      <c r="F44" s="12">
        <v>94.5</v>
      </c>
      <c r="G44" s="12">
        <v>99</v>
      </c>
      <c r="H44" s="12">
        <v>96.6</v>
      </c>
      <c r="I44" s="12">
        <v>98.9</v>
      </c>
      <c r="J44" s="12">
        <v>94.9</v>
      </c>
      <c r="K44" s="12">
        <v>95.9</v>
      </c>
      <c r="L44" s="13">
        <v>579.79999999999995</v>
      </c>
      <c r="M44" s="8">
        <v>16</v>
      </c>
      <c r="N44" s="8"/>
    </row>
    <row r="45" spans="1:14">
      <c r="A45" s="8">
        <v>44</v>
      </c>
      <c r="B45" s="9">
        <v>2</v>
      </c>
      <c r="C45" s="9">
        <v>22</v>
      </c>
      <c r="D45" s="24" t="s">
        <v>70</v>
      </c>
      <c r="E45" s="24" t="s">
        <v>21</v>
      </c>
      <c r="F45" s="12">
        <v>97.4</v>
      </c>
      <c r="G45" s="12">
        <v>98.3</v>
      </c>
      <c r="H45" s="12">
        <v>97.3</v>
      </c>
      <c r="I45" s="12">
        <v>98</v>
      </c>
      <c r="J45" s="12">
        <v>94.8</v>
      </c>
      <c r="K45" s="12">
        <v>93.7</v>
      </c>
      <c r="L45" s="13">
        <v>579.5</v>
      </c>
      <c r="M45" s="8">
        <v>12</v>
      </c>
      <c r="N45" s="8"/>
    </row>
    <row r="46" spans="1:14">
      <c r="A46" s="8">
        <v>45</v>
      </c>
      <c r="B46" s="9">
        <v>3</v>
      </c>
      <c r="C46" s="9">
        <v>4</v>
      </c>
      <c r="D46" s="27" t="s">
        <v>71</v>
      </c>
      <c r="E46" s="24" t="s">
        <v>72</v>
      </c>
      <c r="F46" s="12">
        <v>91.6</v>
      </c>
      <c r="G46" s="12">
        <v>93.6</v>
      </c>
      <c r="H46" s="12">
        <v>99.6</v>
      </c>
      <c r="I46" s="12">
        <v>97</v>
      </c>
      <c r="J46" s="12">
        <v>100</v>
      </c>
      <c r="K46" s="12">
        <v>97.6</v>
      </c>
      <c r="L46" s="13">
        <v>579.4</v>
      </c>
      <c r="M46" s="8">
        <v>16</v>
      </c>
      <c r="N46" s="8"/>
    </row>
    <row r="47" spans="1:14">
      <c r="A47" s="8">
        <v>46</v>
      </c>
      <c r="B47" s="9">
        <v>3</v>
      </c>
      <c r="C47" s="9">
        <v>11</v>
      </c>
      <c r="D47" s="10" t="s">
        <v>73</v>
      </c>
      <c r="E47" s="9" t="s">
        <v>51</v>
      </c>
      <c r="F47" s="12">
        <v>93</v>
      </c>
      <c r="G47" s="12">
        <v>97.6</v>
      </c>
      <c r="H47" s="12">
        <v>98.2</v>
      </c>
      <c r="I47" s="12">
        <v>95.6</v>
      </c>
      <c r="J47" s="12">
        <v>96.5</v>
      </c>
      <c r="K47" s="12">
        <v>97.9</v>
      </c>
      <c r="L47" s="13">
        <v>578.79999999999995</v>
      </c>
      <c r="M47" s="8">
        <v>15</v>
      </c>
      <c r="N47" s="8"/>
    </row>
    <row r="48" spans="1:14">
      <c r="A48" s="8">
        <v>47</v>
      </c>
      <c r="B48" s="9">
        <v>5</v>
      </c>
      <c r="C48" s="9">
        <v>18</v>
      </c>
      <c r="D48" s="10" t="s">
        <v>74</v>
      </c>
      <c r="E48" s="9" t="s">
        <v>72</v>
      </c>
      <c r="F48" s="12">
        <v>95.1</v>
      </c>
      <c r="G48" s="12">
        <v>95.2</v>
      </c>
      <c r="H48" s="12">
        <v>97.3</v>
      </c>
      <c r="I48" s="12">
        <v>95.4</v>
      </c>
      <c r="J48" s="12">
        <v>95.5</v>
      </c>
      <c r="K48" s="12">
        <v>98.6</v>
      </c>
      <c r="L48" s="13">
        <v>577.1</v>
      </c>
      <c r="M48" s="8">
        <v>18</v>
      </c>
      <c r="N48" s="8"/>
    </row>
    <row r="49" spans="1:14">
      <c r="A49" s="8">
        <v>48</v>
      </c>
      <c r="B49" s="9">
        <v>6</v>
      </c>
      <c r="C49" s="9">
        <v>11</v>
      </c>
      <c r="D49" s="9" t="s">
        <v>75</v>
      </c>
      <c r="E49" s="9" t="s">
        <v>51</v>
      </c>
      <c r="F49" s="12">
        <v>99.5</v>
      </c>
      <c r="G49" s="12">
        <v>95.3</v>
      </c>
      <c r="H49" s="12">
        <v>96</v>
      </c>
      <c r="I49" s="12">
        <v>94.2</v>
      </c>
      <c r="J49" s="12">
        <v>94.6</v>
      </c>
      <c r="K49" s="12">
        <v>97.3</v>
      </c>
      <c r="L49" s="13">
        <v>576.9</v>
      </c>
      <c r="M49" s="8">
        <v>13</v>
      </c>
      <c r="N49" s="8"/>
    </row>
    <row r="50" spans="1:14">
      <c r="A50" s="8">
        <v>49</v>
      </c>
      <c r="B50" s="9">
        <v>3</v>
      </c>
      <c r="C50" s="9">
        <v>25</v>
      </c>
      <c r="D50" s="9" t="s">
        <v>76</v>
      </c>
      <c r="E50" s="9" t="s">
        <v>16</v>
      </c>
      <c r="F50" s="12">
        <v>87.2</v>
      </c>
      <c r="G50" s="12">
        <v>97.2</v>
      </c>
      <c r="H50" s="12">
        <v>98</v>
      </c>
      <c r="I50" s="12">
        <v>100.8</v>
      </c>
      <c r="J50" s="12">
        <v>95</v>
      </c>
      <c r="K50" s="12">
        <v>97.7</v>
      </c>
      <c r="L50" s="13">
        <v>575.9</v>
      </c>
      <c r="M50" s="8">
        <v>14</v>
      </c>
      <c r="N50" s="8"/>
    </row>
    <row r="51" spans="1:14">
      <c r="A51" s="8">
        <v>50</v>
      </c>
      <c r="B51" s="9">
        <v>2</v>
      </c>
      <c r="C51" s="9">
        <v>4</v>
      </c>
      <c r="D51" s="9" t="s">
        <v>77</v>
      </c>
      <c r="E51" s="9" t="s">
        <v>78</v>
      </c>
      <c r="F51" s="12">
        <v>97.7</v>
      </c>
      <c r="G51" s="12">
        <v>94.7</v>
      </c>
      <c r="H51" s="12">
        <v>91</v>
      </c>
      <c r="I51" s="12">
        <v>97.2</v>
      </c>
      <c r="J51" s="12">
        <v>99.5</v>
      </c>
      <c r="K51" s="12">
        <v>94.2</v>
      </c>
      <c r="L51" s="13">
        <v>574.29999999999995</v>
      </c>
      <c r="M51" s="8">
        <v>15</v>
      </c>
      <c r="N51" s="8"/>
    </row>
    <row r="52" spans="1:14">
      <c r="A52" s="8">
        <v>51</v>
      </c>
      <c r="B52" s="9">
        <v>2</v>
      </c>
      <c r="C52" s="9">
        <v>13</v>
      </c>
      <c r="D52" s="19" t="s">
        <v>79</v>
      </c>
      <c r="E52" s="18" t="s">
        <v>60</v>
      </c>
      <c r="F52" s="12">
        <v>94.4</v>
      </c>
      <c r="G52" s="12">
        <v>94.8</v>
      </c>
      <c r="H52" s="12">
        <v>97.5</v>
      </c>
      <c r="I52" s="12">
        <v>92.8</v>
      </c>
      <c r="J52" s="12">
        <v>95.1</v>
      </c>
      <c r="K52" s="12">
        <v>98.7</v>
      </c>
      <c r="L52" s="13">
        <v>573.30000000000007</v>
      </c>
      <c r="M52" s="8">
        <v>13</v>
      </c>
      <c r="N52" s="8"/>
    </row>
    <row r="53" spans="1:14">
      <c r="A53" s="8">
        <v>52</v>
      </c>
      <c r="B53" s="9">
        <v>3</v>
      </c>
      <c r="C53" s="9">
        <v>17</v>
      </c>
      <c r="D53" s="10" t="s">
        <v>80</v>
      </c>
      <c r="E53" s="9" t="s">
        <v>78</v>
      </c>
      <c r="F53" s="12">
        <v>98</v>
      </c>
      <c r="G53" s="12">
        <v>97.1</v>
      </c>
      <c r="H53" s="12">
        <v>96.9</v>
      </c>
      <c r="I53" s="12">
        <v>91.7</v>
      </c>
      <c r="J53" s="12">
        <v>96.6</v>
      </c>
      <c r="K53" s="12">
        <v>92.9</v>
      </c>
      <c r="L53" s="13">
        <v>573.19999999999993</v>
      </c>
      <c r="M53" s="8">
        <v>14</v>
      </c>
      <c r="N53" s="8"/>
    </row>
    <row r="54" spans="1:14">
      <c r="A54" s="8">
        <v>53</v>
      </c>
      <c r="B54" s="9">
        <v>1</v>
      </c>
      <c r="C54" s="9">
        <v>28</v>
      </c>
      <c r="D54" s="9" t="s">
        <v>81</v>
      </c>
      <c r="E54" s="9" t="s">
        <v>21</v>
      </c>
      <c r="F54" s="12">
        <v>89.5</v>
      </c>
      <c r="G54" s="12">
        <v>94.6</v>
      </c>
      <c r="H54" s="12">
        <v>98</v>
      </c>
      <c r="I54" s="12">
        <v>97.2</v>
      </c>
      <c r="J54" s="12">
        <v>98.2</v>
      </c>
      <c r="K54" s="12">
        <v>95.3</v>
      </c>
      <c r="L54" s="13">
        <v>572.79999999999995</v>
      </c>
      <c r="M54" s="8">
        <v>13</v>
      </c>
      <c r="N54" s="8" t="s">
        <v>82</v>
      </c>
    </row>
    <row r="55" spans="1:14">
      <c r="A55" s="8">
        <v>54</v>
      </c>
      <c r="B55" s="9">
        <v>4</v>
      </c>
      <c r="C55" s="9">
        <v>6</v>
      </c>
      <c r="D55" s="17" t="s">
        <v>83</v>
      </c>
      <c r="E55" s="16" t="s">
        <v>18</v>
      </c>
      <c r="F55" s="12">
        <v>96.9</v>
      </c>
      <c r="G55" s="12">
        <v>98.2</v>
      </c>
      <c r="H55" s="12">
        <v>94.9</v>
      </c>
      <c r="I55" s="12">
        <v>95.6</v>
      </c>
      <c r="J55" s="12">
        <v>94.9</v>
      </c>
      <c r="K55" s="12">
        <v>92.3</v>
      </c>
      <c r="L55" s="13">
        <v>572.79999999999995</v>
      </c>
      <c r="M55" s="8">
        <v>11</v>
      </c>
      <c r="N55" s="8" t="s">
        <v>84</v>
      </c>
    </row>
    <row r="56" spans="1:14">
      <c r="A56" s="8">
        <v>55</v>
      </c>
      <c r="B56" s="9">
        <v>1</v>
      </c>
      <c r="C56" s="9">
        <v>29</v>
      </c>
      <c r="D56" s="9" t="s">
        <v>85</v>
      </c>
      <c r="E56" s="9" t="s">
        <v>26</v>
      </c>
      <c r="F56" s="12">
        <v>96.1</v>
      </c>
      <c r="G56" s="12">
        <v>91.1</v>
      </c>
      <c r="H56" s="12">
        <v>92.1</v>
      </c>
      <c r="I56" s="12">
        <v>97.4</v>
      </c>
      <c r="J56" s="12">
        <v>97.4</v>
      </c>
      <c r="K56" s="12">
        <v>98</v>
      </c>
      <c r="L56" s="13">
        <v>572.09999999999991</v>
      </c>
      <c r="M56" s="8">
        <v>16</v>
      </c>
      <c r="N56" s="8"/>
    </row>
    <row r="57" spans="1:14">
      <c r="A57" s="8">
        <v>56</v>
      </c>
      <c r="B57" s="9">
        <v>2</v>
      </c>
      <c r="C57" s="9">
        <v>28</v>
      </c>
      <c r="D57" s="9" t="s">
        <v>86</v>
      </c>
      <c r="E57" s="9" t="s">
        <v>21</v>
      </c>
      <c r="F57" s="12">
        <v>94.4</v>
      </c>
      <c r="G57" s="12">
        <v>93</v>
      </c>
      <c r="H57" s="12">
        <v>97.2</v>
      </c>
      <c r="I57" s="12">
        <v>96.4</v>
      </c>
      <c r="J57" s="12">
        <v>94.9</v>
      </c>
      <c r="K57" s="12">
        <v>95.5</v>
      </c>
      <c r="L57" s="13">
        <v>571.4</v>
      </c>
      <c r="M57" s="8">
        <v>13</v>
      </c>
      <c r="N57" s="8"/>
    </row>
    <row r="58" spans="1:14">
      <c r="A58" s="8">
        <v>57</v>
      </c>
      <c r="B58" s="9">
        <v>2</v>
      </c>
      <c r="C58" s="9">
        <v>12</v>
      </c>
      <c r="D58" s="10" t="s">
        <v>87</v>
      </c>
      <c r="E58" s="9" t="s">
        <v>21</v>
      </c>
      <c r="F58" s="12">
        <v>100.3</v>
      </c>
      <c r="G58" s="12">
        <v>94.4</v>
      </c>
      <c r="H58" s="12">
        <v>96.8</v>
      </c>
      <c r="I58" s="12">
        <v>93</v>
      </c>
      <c r="J58" s="12">
        <v>94.8</v>
      </c>
      <c r="K58" s="12">
        <v>91.9</v>
      </c>
      <c r="L58" s="13">
        <v>571.20000000000005</v>
      </c>
      <c r="M58" s="8">
        <v>12</v>
      </c>
      <c r="N58" s="8"/>
    </row>
    <row r="59" spans="1:14">
      <c r="A59" s="8">
        <v>58</v>
      </c>
      <c r="B59" s="9">
        <v>1</v>
      </c>
      <c r="C59" s="9">
        <v>5</v>
      </c>
      <c r="D59" s="9" t="s">
        <v>88</v>
      </c>
      <c r="E59" s="9" t="s">
        <v>51</v>
      </c>
      <c r="F59" s="12">
        <v>90.2</v>
      </c>
      <c r="G59" s="12">
        <v>94</v>
      </c>
      <c r="H59" s="12">
        <v>101.2</v>
      </c>
      <c r="I59" s="12">
        <v>93.7</v>
      </c>
      <c r="J59" s="12">
        <v>93.7</v>
      </c>
      <c r="K59" s="12">
        <v>97.8</v>
      </c>
      <c r="L59" s="13">
        <v>570.59999999999991</v>
      </c>
      <c r="M59" s="8">
        <v>16</v>
      </c>
      <c r="N59" s="8" t="s">
        <v>89</v>
      </c>
    </row>
    <row r="60" spans="1:14">
      <c r="A60" s="8">
        <v>59</v>
      </c>
      <c r="B60" s="9">
        <v>6</v>
      </c>
      <c r="C60" s="9">
        <v>18</v>
      </c>
      <c r="D60" s="9" t="s">
        <v>90</v>
      </c>
      <c r="E60" s="9" t="s">
        <v>91</v>
      </c>
      <c r="F60" s="12">
        <v>93.5</v>
      </c>
      <c r="G60" s="12">
        <v>91.7</v>
      </c>
      <c r="H60" s="12">
        <v>94</v>
      </c>
      <c r="I60" s="12">
        <v>97.2</v>
      </c>
      <c r="J60" s="12">
        <v>98.1</v>
      </c>
      <c r="K60" s="12">
        <v>96.1</v>
      </c>
      <c r="L60" s="13">
        <v>570.6</v>
      </c>
      <c r="M60" s="8">
        <v>10</v>
      </c>
      <c r="N60" s="8" t="s">
        <v>92</v>
      </c>
    </row>
    <row r="61" spans="1:14">
      <c r="A61" s="8">
        <v>60</v>
      </c>
      <c r="B61" s="9">
        <v>1</v>
      </c>
      <c r="C61" s="9">
        <v>7</v>
      </c>
      <c r="D61" s="24" t="s">
        <v>93</v>
      </c>
      <c r="E61" s="24" t="s">
        <v>21</v>
      </c>
      <c r="F61" s="12">
        <v>95.2</v>
      </c>
      <c r="G61" s="12">
        <v>91</v>
      </c>
      <c r="H61" s="12">
        <v>92.2</v>
      </c>
      <c r="I61" s="12">
        <v>94.7</v>
      </c>
      <c r="J61" s="12">
        <v>99.5</v>
      </c>
      <c r="K61" s="12">
        <v>97.2</v>
      </c>
      <c r="L61" s="13">
        <v>569.79999999999995</v>
      </c>
      <c r="M61" s="8">
        <v>11</v>
      </c>
      <c r="N61" s="8" t="s">
        <v>94</v>
      </c>
    </row>
    <row r="62" spans="1:14">
      <c r="A62" s="8">
        <v>61</v>
      </c>
      <c r="B62" s="9">
        <v>1</v>
      </c>
      <c r="C62" s="9">
        <v>12</v>
      </c>
      <c r="D62" s="24" t="s">
        <v>95</v>
      </c>
      <c r="E62" s="24" t="s">
        <v>21</v>
      </c>
      <c r="F62" s="12">
        <v>97.2</v>
      </c>
      <c r="G62" s="12">
        <v>93.5</v>
      </c>
      <c r="H62" s="12">
        <v>92.2</v>
      </c>
      <c r="I62" s="12">
        <v>96.5</v>
      </c>
      <c r="J62" s="12">
        <v>94.6</v>
      </c>
      <c r="K62" s="12">
        <v>95.8</v>
      </c>
      <c r="L62" s="13">
        <v>569.79999999999995</v>
      </c>
      <c r="M62" s="8">
        <v>10</v>
      </c>
      <c r="N62" s="8" t="s">
        <v>96</v>
      </c>
    </row>
    <row r="63" spans="1:14">
      <c r="A63" s="8">
        <v>62</v>
      </c>
      <c r="B63" s="9">
        <v>6</v>
      </c>
      <c r="C63" s="9">
        <v>24</v>
      </c>
      <c r="D63" s="24" t="s">
        <v>97</v>
      </c>
      <c r="E63" s="24" t="s">
        <v>51</v>
      </c>
      <c r="F63" s="12">
        <v>91.8</v>
      </c>
      <c r="G63" s="12">
        <v>93.4</v>
      </c>
      <c r="H63" s="12">
        <v>95.9</v>
      </c>
      <c r="I63" s="12">
        <v>97.5</v>
      </c>
      <c r="J63" s="12">
        <v>97.6</v>
      </c>
      <c r="K63" s="12">
        <v>93.3</v>
      </c>
      <c r="L63" s="13">
        <v>569.5</v>
      </c>
      <c r="M63" s="8">
        <v>11</v>
      </c>
      <c r="N63" s="8"/>
    </row>
    <row r="64" spans="1:14">
      <c r="A64" s="8">
        <v>63</v>
      </c>
      <c r="B64" s="9">
        <v>6</v>
      </c>
      <c r="C64" s="9">
        <v>7</v>
      </c>
      <c r="D64" s="24" t="s">
        <v>98</v>
      </c>
      <c r="E64" s="24" t="s">
        <v>21</v>
      </c>
      <c r="F64" s="12">
        <v>90.9</v>
      </c>
      <c r="G64" s="12">
        <v>92</v>
      </c>
      <c r="H64" s="12">
        <v>100.9</v>
      </c>
      <c r="I64" s="12">
        <v>92.8</v>
      </c>
      <c r="J64" s="12">
        <v>97.6</v>
      </c>
      <c r="K64" s="12">
        <v>94.9</v>
      </c>
      <c r="L64" s="13">
        <v>569.1</v>
      </c>
      <c r="M64" s="8">
        <v>15</v>
      </c>
      <c r="N64" s="8"/>
    </row>
    <row r="65" spans="1:14">
      <c r="A65" s="8">
        <v>64</v>
      </c>
      <c r="B65" s="9">
        <v>4</v>
      </c>
      <c r="C65" s="9">
        <v>25</v>
      </c>
      <c r="D65" s="24" t="s">
        <v>99</v>
      </c>
      <c r="E65" s="24" t="s">
        <v>16</v>
      </c>
      <c r="F65" s="12">
        <v>95.8</v>
      </c>
      <c r="G65" s="12">
        <v>86.8</v>
      </c>
      <c r="H65" s="12">
        <v>96.8</v>
      </c>
      <c r="I65" s="12">
        <v>94.7</v>
      </c>
      <c r="J65" s="12">
        <v>97.3</v>
      </c>
      <c r="K65" s="12">
        <v>97.5</v>
      </c>
      <c r="L65" s="13">
        <v>568.9</v>
      </c>
      <c r="M65" s="8">
        <v>15</v>
      </c>
      <c r="N65" s="8"/>
    </row>
    <row r="66" spans="1:14">
      <c r="A66" s="8">
        <v>65</v>
      </c>
      <c r="B66" s="9">
        <v>4</v>
      </c>
      <c r="C66" s="9">
        <v>15</v>
      </c>
      <c r="D66" s="24" t="s">
        <v>100</v>
      </c>
      <c r="E66" s="24" t="s">
        <v>26</v>
      </c>
      <c r="F66" s="12">
        <v>91.1</v>
      </c>
      <c r="G66" s="12">
        <v>93.3</v>
      </c>
      <c r="H66" s="12">
        <v>98.8</v>
      </c>
      <c r="I66" s="12">
        <v>93.2</v>
      </c>
      <c r="J66" s="12">
        <v>94.7</v>
      </c>
      <c r="K66" s="12">
        <v>96.5</v>
      </c>
      <c r="L66" s="13">
        <v>567.59999999999991</v>
      </c>
      <c r="M66" s="8">
        <v>12</v>
      </c>
      <c r="N66" s="8"/>
    </row>
    <row r="67" spans="1:14">
      <c r="A67" s="8">
        <v>66</v>
      </c>
      <c r="B67" s="9">
        <v>3</v>
      </c>
      <c r="C67" s="9">
        <v>22</v>
      </c>
      <c r="D67" s="29" t="s">
        <v>101</v>
      </c>
      <c r="E67" s="29" t="s">
        <v>21</v>
      </c>
      <c r="F67" s="12">
        <v>92.9</v>
      </c>
      <c r="G67" s="12">
        <v>92.3</v>
      </c>
      <c r="H67" s="12">
        <v>96.5</v>
      </c>
      <c r="I67" s="12">
        <v>97.6</v>
      </c>
      <c r="J67" s="12">
        <v>92.6</v>
      </c>
      <c r="K67" s="12">
        <v>95.4</v>
      </c>
      <c r="L67" s="13">
        <v>567.29999999999995</v>
      </c>
      <c r="M67" s="8">
        <v>8</v>
      </c>
      <c r="N67" s="8"/>
    </row>
    <row r="68" spans="1:14">
      <c r="A68" s="8">
        <v>67</v>
      </c>
      <c r="B68" s="9">
        <v>4</v>
      </c>
      <c r="C68" s="9">
        <v>7</v>
      </c>
      <c r="D68" s="24" t="s">
        <v>102</v>
      </c>
      <c r="E68" s="24" t="s">
        <v>21</v>
      </c>
      <c r="F68" s="12">
        <v>88.6</v>
      </c>
      <c r="G68" s="12">
        <v>92.9</v>
      </c>
      <c r="H68" s="12">
        <v>95.9</v>
      </c>
      <c r="I68" s="12">
        <v>97.3</v>
      </c>
      <c r="J68" s="12">
        <v>95.9</v>
      </c>
      <c r="K68" s="12">
        <v>96</v>
      </c>
      <c r="L68" s="13">
        <v>566.6</v>
      </c>
      <c r="M68" s="8">
        <v>11</v>
      </c>
      <c r="N68" s="8"/>
    </row>
    <row r="69" spans="1:14">
      <c r="A69" s="8">
        <v>68</v>
      </c>
      <c r="B69" s="11">
        <v>4</v>
      </c>
      <c r="C69" s="11">
        <v>19</v>
      </c>
      <c r="D69" s="24" t="s">
        <v>103</v>
      </c>
      <c r="E69" s="24" t="s">
        <v>26</v>
      </c>
      <c r="F69" s="12">
        <v>91.7</v>
      </c>
      <c r="G69" s="12">
        <v>94.5</v>
      </c>
      <c r="H69" s="12">
        <v>98.3</v>
      </c>
      <c r="I69" s="12">
        <v>89</v>
      </c>
      <c r="J69" s="12">
        <v>95.4</v>
      </c>
      <c r="K69" s="12">
        <v>97.6</v>
      </c>
      <c r="L69" s="13">
        <v>566.5</v>
      </c>
      <c r="M69" s="8">
        <v>13</v>
      </c>
      <c r="N69" s="8" t="s">
        <v>104</v>
      </c>
    </row>
    <row r="70" spans="1:14">
      <c r="A70" s="8">
        <v>69</v>
      </c>
      <c r="B70" s="9">
        <v>6</v>
      </c>
      <c r="C70" s="9">
        <v>12</v>
      </c>
      <c r="D70" s="24" t="s">
        <v>105</v>
      </c>
      <c r="E70" s="24" t="s">
        <v>21</v>
      </c>
      <c r="F70" s="12">
        <v>97.6</v>
      </c>
      <c r="G70" s="12">
        <v>91.8</v>
      </c>
      <c r="H70" s="12">
        <v>95.9</v>
      </c>
      <c r="I70" s="12">
        <v>95.6</v>
      </c>
      <c r="J70" s="12">
        <v>93.7</v>
      </c>
      <c r="K70" s="12">
        <v>91.9</v>
      </c>
      <c r="L70" s="13">
        <v>566.5</v>
      </c>
      <c r="M70" s="8">
        <v>13</v>
      </c>
      <c r="N70" s="8" t="s">
        <v>106</v>
      </c>
    </row>
    <row r="71" spans="1:14">
      <c r="A71" s="8">
        <v>70</v>
      </c>
      <c r="B71" s="9">
        <v>3</v>
      </c>
      <c r="C71" s="9">
        <v>2</v>
      </c>
      <c r="D71" s="24" t="s">
        <v>107</v>
      </c>
      <c r="E71" s="24" t="s">
        <v>51</v>
      </c>
      <c r="F71" s="12">
        <v>92.8</v>
      </c>
      <c r="G71" s="12">
        <v>95.5</v>
      </c>
      <c r="H71" s="12">
        <v>95.3</v>
      </c>
      <c r="I71" s="12">
        <v>96.3</v>
      </c>
      <c r="J71" s="12">
        <v>94.2</v>
      </c>
      <c r="K71" s="12">
        <v>92.1</v>
      </c>
      <c r="L71" s="13">
        <v>566.20000000000005</v>
      </c>
      <c r="M71" s="8">
        <v>8</v>
      </c>
      <c r="N71" s="8"/>
    </row>
    <row r="72" spans="1:14">
      <c r="A72" s="8">
        <v>71</v>
      </c>
      <c r="B72" s="9">
        <v>2</v>
      </c>
      <c r="C72" s="9">
        <v>18</v>
      </c>
      <c r="D72" s="27" t="s">
        <v>108</v>
      </c>
      <c r="E72" s="24" t="s">
        <v>72</v>
      </c>
      <c r="F72" s="12">
        <v>90.5</v>
      </c>
      <c r="G72" s="12">
        <v>97.6</v>
      </c>
      <c r="H72" s="12">
        <v>94.1</v>
      </c>
      <c r="I72" s="12">
        <v>90.7</v>
      </c>
      <c r="J72" s="12">
        <v>98.2</v>
      </c>
      <c r="K72" s="12">
        <v>94.6</v>
      </c>
      <c r="L72" s="13">
        <v>565.69999999999993</v>
      </c>
      <c r="M72" s="8">
        <v>14</v>
      </c>
      <c r="N72" s="8"/>
    </row>
    <row r="73" spans="1:14">
      <c r="A73" s="8">
        <v>72</v>
      </c>
      <c r="B73" s="9">
        <v>1</v>
      </c>
      <c r="C73" s="9">
        <v>3</v>
      </c>
      <c r="D73" s="24" t="s">
        <v>109</v>
      </c>
      <c r="E73" s="24" t="s">
        <v>26</v>
      </c>
      <c r="F73" s="12">
        <v>96.2</v>
      </c>
      <c r="G73" s="12">
        <v>91.3</v>
      </c>
      <c r="H73" s="12">
        <v>90.2</v>
      </c>
      <c r="I73" s="12">
        <v>92</v>
      </c>
      <c r="J73" s="12">
        <v>99.1</v>
      </c>
      <c r="K73" s="12">
        <v>96.3</v>
      </c>
      <c r="L73" s="13">
        <v>565.09999999999991</v>
      </c>
      <c r="M73" s="8">
        <v>12</v>
      </c>
      <c r="N73" s="8"/>
    </row>
    <row r="74" spans="1:14">
      <c r="A74" s="8">
        <v>73</v>
      </c>
      <c r="B74" s="9">
        <v>2</v>
      </c>
      <c r="C74" s="9">
        <v>29</v>
      </c>
      <c r="D74" s="24" t="s">
        <v>110</v>
      </c>
      <c r="E74" s="24" t="s">
        <v>26</v>
      </c>
      <c r="F74" s="12">
        <v>93.1</v>
      </c>
      <c r="G74" s="12">
        <v>94.5</v>
      </c>
      <c r="H74" s="12">
        <v>90.3</v>
      </c>
      <c r="I74" s="12">
        <v>91.1</v>
      </c>
      <c r="J74" s="12">
        <v>98.2</v>
      </c>
      <c r="K74" s="12">
        <v>97.1</v>
      </c>
      <c r="L74" s="13">
        <v>564.29999999999995</v>
      </c>
      <c r="M74" s="8">
        <v>10</v>
      </c>
      <c r="N74" s="8"/>
    </row>
    <row r="75" spans="1:14">
      <c r="A75" s="8">
        <v>74</v>
      </c>
      <c r="B75" s="31">
        <v>1</v>
      </c>
      <c r="C75" s="31">
        <v>32</v>
      </c>
      <c r="D75" s="29" t="s">
        <v>111</v>
      </c>
      <c r="E75" s="29" t="s">
        <v>33</v>
      </c>
      <c r="F75" s="12">
        <v>95.5</v>
      </c>
      <c r="G75" s="12">
        <v>91.3</v>
      </c>
      <c r="H75" s="12">
        <v>94.7</v>
      </c>
      <c r="I75" s="12">
        <v>93.9</v>
      </c>
      <c r="J75" s="12">
        <v>88.1</v>
      </c>
      <c r="K75" s="12">
        <v>99.8</v>
      </c>
      <c r="L75" s="13">
        <v>563.29999999999995</v>
      </c>
      <c r="M75" s="8">
        <v>10</v>
      </c>
      <c r="N75" s="8"/>
    </row>
    <row r="76" spans="1:14">
      <c r="A76" s="8">
        <v>75</v>
      </c>
      <c r="B76" s="24">
        <v>6</v>
      </c>
      <c r="C76" s="24">
        <v>5</v>
      </c>
      <c r="D76" s="24" t="s">
        <v>112</v>
      </c>
      <c r="E76" s="24" t="s">
        <v>51</v>
      </c>
      <c r="F76" s="12">
        <v>93</v>
      </c>
      <c r="G76" s="12">
        <v>89.2</v>
      </c>
      <c r="H76" s="12">
        <v>95.6</v>
      </c>
      <c r="I76" s="12">
        <v>97.9</v>
      </c>
      <c r="J76" s="12">
        <v>93.7</v>
      </c>
      <c r="K76" s="12">
        <v>93.7</v>
      </c>
      <c r="L76" s="13">
        <v>563.09999999999991</v>
      </c>
      <c r="M76" s="8">
        <v>10</v>
      </c>
      <c r="N76" s="8"/>
    </row>
    <row r="77" spans="1:14">
      <c r="A77" s="8">
        <v>76</v>
      </c>
      <c r="B77" s="24">
        <v>6</v>
      </c>
      <c r="C77" s="24">
        <v>29</v>
      </c>
      <c r="D77" s="28" t="s">
        <v>113</v>
      </c>
      <c r="E77" s="24" t="s">
        <v>26</v>
      </c>
      <c r="F77" s="12">
        <v>94.8</v>
      </c>
      <c r="G77" s="12">
        <v>91.2</v>
      </c>
      <c r="H77" s="12">
        <v>93</v>
      </c>
      <c r="I77" s="12">
        <v>95.6</v>
      </c>
      <c r="J77" s="12">
        <v>94.9</v>
      </c>
      <c r="K77" s="12">
        <v>92.8</v>
      </c>
      <c r="L77" s="13">
        <v>562.29999999999995</v>
      </c>
      <c r="M77" s="8">
        <v>9</v>
      </c>
      <c r="N77" s="8"/>
    </row>
    <row r="78" spans="1:14">
      <c r="A78" s="8">
        <v>77</v>
      </c>
      <c r="B78" s="24">
        <v>4</v>
      </c>
      <c r="C78" s="24">
        <v>24</v>
      </c>
      <c r="D78" s="24" t="s">
        <v>114</v>
      </c>
      <c r="E78" s="24" t="s">
        <v>51</v>
      </c>
      <c r="F78" s="12">
        <v>96.4</v>
      </c>
      <c r="G78" s="12">
        <v>89.6</v>
      </c>
      <c r="H78" s="12">
        <v>94</v>
      </c>
      <c r="I78" s="12">
        <v>92.7</v>
      </c>
      <c r="J78" s="12">
        <v>93.5</v>
      </c>
      <c r="K78" s="12">
        <v>96</v>
      </c>
      <c r="L78" s="13">
        <v>562.20000000000005</v>
      </c>
      <c r="M78" s="8">
        <v>11</v>
      </c>
      <c r="N78" s="8"/>
    </row>
    <row r="79" spans="1:14">
      <c r="A79" s="8">
        <v>78</v>
      </c>
      <c r="B79" s="24">
        <v>4</v>
      </c>
      <c r="C79" s="24">
        <v>27</v>
      </c>
      <c r="D79" s="24" t="s">
        <v>115</v>
      </c>
      <c r="E79" s="24" t="s">
        <v>25</v>
      </c>
      <c r="F79" s="12">
        <v>93.8</v>
      </c>
      <c r="G79" s="12">
        <v>92.5</v>
      </c>
      <c r="H79" s="12">
        <v>91.3</v>
      </c>
      <c r="I79" s="12">
        <v>93.3</v>
      </c>
      <c r="J79" s="12">
        <v>97.3</v>
      </c>
      <c r="K79" s="12">
        <v>93.9</v>
      </c>
      <c r="L79" s="13">
        <v>562.1</v>
      </c>
      <c r="M79" s="8">
        <v>8</v>
      </c>
      <c r="N79" s="8"/>
    </row>
    <row r="80" spans="1:14">
      <c r="A80" s="8">
        <v>79</v>
      </c>
      <c r="B80" s="24">
        <v>1</v>
      </c>
      <c r="C80" s="24">
        <v>21</v>
      </c>
      <c r="D80" s="32" t="s">
        <v>116</v>
      </c>
      <c r="E80" s="33" t="s">
        <v>18</v>
      </c>
      <c r="F80" s="12">
        <v>98.7</v>
      </c>
      <c r="G80" s="12">
        <v>90.3</v>
      </c>
      <c r="H80" s="12">
        <v>94</v>
      </c>
      <c r="I80" s="12">
        <v>91.8</v>
      </c>
      <c r="J80" s="12">
        <v>93</v>
      </c>
      <c r="K80" s="12">
        <v>94.1</v>
      </c>
      <c r="L80" s="13">
        <v>561.9</v>
      </c>
      <c r="M80" s="8">
        <v>12</v>
      </c>
      <c r="N80" s="8"/>
    </row>
    <row r="81" spans="1:14">
      <c r="A81" s="8">
        <v>80</v>
      </c>
      <c r="B81" s="24">
        <v>2</v>
      </c>
      <c r="C81" s="24">
        <v>17</v>
      </c>
      <c r="D81" s="27" t="s">
        <v>117</v>
      </c>
      <c r="E81" s="24" t="s">
        <v>78</v>
      </c>
      <c r="F81" s="12">
        <v>91.9</v>
      </c>
      <c r="G81" s="12">
        <v>91.8</v>
      </c>
      <c r="H81" s="12">
        <v>94</v>
      </c>
      <c r="I81" s="12">
        <v>94.3</v>
      </c>
      <c r="J81" s="12">
        <v>92.2</v>
      </c>
      <c r="K81" s="12">
        <v>96.6</v>
      </c>
      <c r="L81" s="13">
        <v>560.79999999999995</v>
      </c>
      <c r="M81" s="8">
        <v>10</v>
      </c>
      <c r="N81" s="8"/>
    </row>
    <row r="82" spans="1:14">
      <c r="A82" s="8">
        <v>81</v>
      </c>
      <c r="B82" s="9">
        <v>5</v>
      </c>
      <c r="C82" s="9">
        <v>25</v>
      </c>
      <c r="D82" s="9" t="s">
        <v>118</v>
      </c>
      <c r="E82" s="9" t="s">
        <v>16</v>
      </c>
      <c r="F82" s="12">
        <v>94.4</v>
      </c>
      <c r="G82" s="12">
        <v>91.4</v>
      </c>
      <c r="H82" s="12">
        <v>95.8</v>
      </c>
      <c r="I82" s="12">
        <v>90.1</v>
      </c>
      <c r="J82" s="12">
        <v>91.1</v>
      </c>
      <c r="K82" s="12">
        <v>97.8</v>
      </c>
      <c r="L82" s="13">
        <v>560.6</v>
      </c>
      <c r="M82" s="8">
        <v>11</v>
      </c>
      <c r="N82" s="8"/>
    </row>
    <row r="83" spans="1:14">
      <c r="A83" s="8">
        <v>82</v>
      </c>
      <c r="B83" s="9">
        <v>3</v>
      </c>
      <c r="C83" s="9">
        <v>30</v>
      </c>
      <c r="D83" s="17" t="s">
        <v>119</v>
      </c>
      <c r="E83" s="16" t="s">
        <v>18</v>
      </c>
      <c r="F83" s="12">
        <v>92.9</v>
      </c>
      <c r="G83" s="12">
        <v>86.9</v>
      </c>
      <c r="H83" s="12">
        <v>98.3</v>
      </c>
      <c r="I83" s="12">
        <v>94.6</v>
      </c>
      <c r="J83" s="12">
        <v>94.1</v>
      </c>
      <c r="K83" s="12">
        <v>93.6</v>
      </c>
      <c r="L83" s="13">
        <v>560.40000000000009</v>
      </c>
      <c r="M83" s="8">
        <v>7</v>
      </c>
      <c r="N83" s="8"/>
    </row>
    <row r="84" spans="1:14">
      <c r="A84" s="8">
        <v>83</v>
      </c>
      <c r="B84" s="9">
        <v>5</v>
      </c>
      <c r="C84" s="9">
        <v>32</v>
      </c>
      <c r="D84" s="9" t="s">
        <v>120</v>
      </c>
      <c r="E84" s="9" t="s">
        <v>33</v>
      </c>
      <c r="F84" s="12">
        <v>95.4</v>
      </c>
      <c r="G84" s="12">
        <v>92</v>
      </c>
      <c r="H84" s="12">
        <v>92.3</v>
      </c>
      <c r="I84" s="12">
        <v>96.1</v>
      </c>
      <c r="J84" s="12">
        <v>91.6</v>
      </c>
      <c r="K84" s="12">
        <v>92.6</v>
      </c>
      <c r="L84" s="13">
        <v>560</v>
      </c>
      <c r="M84" s="8">
        <v>7</v>
      </c>
      <c r="N84" s="8" t="s">
        <v>121</v>
      </c>
    </row>
    <row r="85" spans="1:14">
      <c r="A85" s="8">
        <v>84</v>
      </c>
      <c r="B85" s="9">
        <v>6</v>
      </c>
      <c r="C85" s="9">
        <v>17</v>
      </c>
      <c r="D85" s="9" t="s">
        <v>122</v>
      </c>
      <c r="E85" s="9" t="s">
        <v>78</v>
      </c>
      <c r="F85" s="12">
        <v>97.4</v>
      </c>
      <c r="G85" s="12">
        <v>94.8</v>
      </c>
      <c r="H85" s="12">
        <v>87.5</v>
      </c>
      <c r="I85" s="12">
        <v>96</v>
      </c>
      <c r="J85" s="12">
        <v>94.8</v>
      </c>
      <c r="K85" s="12">
        <v>89.5</v>
      </c>
      <c r="L85" s="13">
        <v>560</v>
      </c>
      <c r="M85" s="8">
        <v>7</v>
      </c>
      <c r="N85" s="8" t="s">
        <v>123</v>
      </c>
    </row>
    <row r="86" spans="1:14">
      <c r="A86" s="8">
        <v>85</v>
      </c>
      <c r="B86" s="9">
        <v>1</v>
      </c>
      <c r="C86" s="9">
        <v>18</v>
      </c>
      <c r="D86" s="9" t="s">
        <v>124</v>
      </c>
      <c r="E86" s="9" t="s">
        <v>72</v>
      </c>
      <c r="F86" s="12">
        <v>98.3</v>
      </c>
      <c r="G86" s="12">
        <v>95.4</v>
      </c>
      <c r="H86" s="12">
        <v>92.6</v>
      </c>
      <c r="I86" s="12">
        <v>92</v>
      </c>
      <c r="J86" s="12">
        <v>91.9</v>
      </c>
      <c r="K86" s="12">
        <v>91.2</v>
      </c>
      <c r="L86" s="13">
        <v>559.4</v>
      </c>
      <c r="M86" s="8">
        <v>11</v>
      </c>
      <c r="N86" s="8" t="s">
        <v>125</v>
      </c>
    </row>
    <row r="87" spans="1:14">
      <c r="A87" s="8">
        <v>86</v>
      </c>
      <c r="B87" s="9">
        <v>5</v>
      </c>
      <c r="C87" s="9">
        <v>27</v>
      </c>
      <c r="D87" s="18" t="s">
        <v>126</v>
      </c>
      <c r="E87" s="18" t="s">
        <v>60</v>
      </c>
      <c r="F87" s="12">
        <v>95</v>
      </c>
      <c r="G87" s="12">
        <v>91</v>
      </c>
      <c r="H87" s="12">
        <v>94.1</v>
      </c>
      <c r="I87" s="12">
        <v>93.9</v>
      </c>
      <c r="J87" s="12">
        <v>90.1</v>
      </c>
      <c r="K87" s="12">
        <v>95.1</v>
      </c>
      <c r="L87" s="13">
        <v>559.20000000000005</v>
      </c>
      <c r="M87" s="8">
        <v>11</v>
      </c>
      <c r="N87" s="8"/>
    </row>
    <row r="88" spans="1:14">
      <c r="A88" s="8">
        <v>87</v>
      </c>
      <c r="B88" s="9">
        <v>5</v>
      </c>
      <c r="C88" s="9">
        <v>17</v>
      </c>
      <c r="D88" s="10" t="s">
        <v>127</v>
      </c>
      <c r="E88" s="9" t="s">
        <v>78</v>
      </c>
      <c r="F88" s="12">
        <v>92.8</v>
      </c>
      <c r="G88" s="12">
        <v>89.9</v>
      </c>
      <c r="H88" s="12">
        <v>92.8</v>
      </c>
      <c r="I88" s="12">
        <v>94.8</v>
      </c>
      <c r="J88" s="12">
        <v>91.4</v>
      </c>
      <c r="K88" s="12">
        <v>93.1</v>
      </c>
      <c r="L88" s="13">
        <v>554.80000000000007</v>
      </c>
      <c r="M88" s="8">
        <v>9</v>
      </c>
      <c r="N88" s="8"/>
    </row>
    <row r="89" spans="1:14">
      <c r="A89" s="8">
        <v>88</v>
      </c>
      <c r="B89" s="9">
        <v>5</v>
      </c>
      <c r="C89" s="9">
        <v>2</v>
      </c>
      <c r="D89" s="9" t="s">
        <v>128</v>
      </c>
      <c r="E89" s="9" t="s">
        <v>51</v>
      </c>
      <c r="F89" s="12">
        <v>91.7</v>
      </c>
      <c r="G89" s="12">
        <v>92.8</v>
      </c>
      <c r="H89" s="12">
        <v>94.8</v>
      </c>
      <c r="I89" s="12">
        <v>90.6</v>
      </c>
      <c r="J89" s="12">
        <v>92.1</v>
      </c>
      <c r="K89" s="12">
        <v>91.9</v>
      </c>
      <c r="L89" s="13">
        <v>553.9</v>
      </c>
      <c r="M89" s="8">
        <v>7</v>
      </c>
      <c r="N89" s="8"/>
    </row>
    <row r="90" spans="1:14">
      <c r="A90" s="8">
        <v>89</v>
      </c>
      <c r="B90" s="9">
        <v>3</v>
      </c>
      <c r="C90" s="9">
        <v>24</v>
      </c>
      <c r="D90" s="9" t="s">
        <v>129</v>
      </c>
      <c r="E90" s="9" t="s">
        <v>51</v>
      </c>
      <c r="F90" s="12">
        <v>92.9</v>
      </c>
      <c r="G90" s="12">
        <v>96.5</v>
      </c>
      <c r="H90" s="12">
        <v>91.5</v>
      </c>
      <c r="I90" s="12">
        <v>86.2</v>
      </c>
      <c r="J90" s="12">
        <v>94.4</v>
      </c>
      <c r="K90" s="12">
        <v>91.6</v>
      </c>
      <c r="L90" s="13">
        <v>553.1</v>
      </c>
      <c r="M90" s="8">
        <v>10</v>
      </c>
      <c r="N90" s="8"/>
    </row>
    <row r="91" spans="1:14">
      <c r="A91" s="8">
        <v>90</v>
      </c>
      <c r="B91" s="9">
        <v>2</v>
      </c>
      <c r="C91" s="9">
        <v>5</v>
      </c>
      <c r="D91" s="9" t="s">
        <v>130</v>
      </c>
      <c r="E91" s="9" t="s">
        <v>51</v>
      </c>
      <c r="F91" s="12">
        <v>92.8</v>
      </c>
      <c r="G91" s="12">
        <v>87</v>
      </c>
      <c r="H91" s="12">
        <v>93.9</v>
      </c>
      <c r="I91" s="12">
        <v>95.9</v>
      </c>
      <c r="J91" s="12">
        <v>91</v>
      </c>
      <c r="K91" s="12">
        <v>91</v>
      </c>
      <c r="L91" s="13">
        <v>551.6</v>
      </c>
      <c r="M91" s="8">
        <v>9</v>
      </c>
      <c r="N91" s="8"/>
    </row>
    <row r="92" spans="1:14">
      <c r="A92" s="8">
        <v>91</v>
      </c>
      <c r="B92" s="9">
        <v>4</v>
      </c>
      <c r="C92" s="9">
        <v>9</v>
      </c>
      <c r="D92" s="9" t="s">
        <v>131</v>
      </c>
      <c r="E92" s="9" t="s">
        <v>16</v>
      </c>
      <c r="F92" s="12">
        <v>91.1</v>
      </c>
      <c r="G92" s="12">
        <v>91.3</v>
      </c>
      <c r="H92" s="12">
        <v>91.1</v>
      </c>
      <c r="I92" s="12">
        <v>92.1</v>
      </c>
      <c r="J92" s="12">
        <v>91.5</v>
      </c>
      <c r="K92" s="12">
        <v>93.5</v>
      </c>
      <c r="L92" s="13">
        <v>550.6</v>
      </c>
      <c r="M92" s="8">
        <v>9</v>
      </c>
      <c r="N92" s="8"/>
    </row>
    <row r="93" spans="1:14">
      <c r="A93" s="8">
        <v>92</v>
      </c>
      <c r="B93" s="9">
        <v>3</v>
      </c>
      <c r="C93" s="9">
        <v>32</v>
      </c>
      <c r="D93" s="9" t="s">
        <v>132</v>
      </c>
      <c r="E93" s="9" t="s">
        <v>33</v>
      </c>
      <c r="F93" s="12">
        <v>82.6</v>
      </c>
      <c r="G93" s="12">
        <v>91.9</v>
      </c>
      <c r="H93" s="12">
        <v>94</v>
      </c>
      <c r="I93" s="12">
        <v>94.6</v>
      </c>
      <c r="J93" s="12">
        <v>95.1</v>
      </c>
      <c r="K93" s="12">
        <v>91.1</v>
      </c>
      <c r="L93" s="13">
        <v>549.30000000000007</v>
      </c>
      <c r="M93" s="8">
        <v>9</v>
      </c>
      <c r="N93" s="8"/>
    </row>
    <row r="94" spans="1:14">
      <c r="A94" s="8">
        <v>93</v>
      </c>
      <c r="B94" s="9">
        <v>1</v>
      </c>
      <c r="C94" s="9">
        <v>10</v>
      </c>
      <c r="D94" s="15" t="s">
        <v>133</v>
      </c>
      <c r="E94" s="16" t="s">
        <v>18</v>
      </c>
      <c r="F94" s="12">
        <v>92.5</v>
      </c>
      <c r="G94" s="12">
        <v>95.6</v>
      </c>
      <c r="H94" s="12">
        <v>88.3</v>
      </c>
      <c r="I94" s="12">
        <v>90.9</v>
      </c>
      <c r="J94" s="12">
        <v>90.6</v>
      </c>
      <c r="K94" s="12">
        <v>91.2</v>
      </c>
      <c r="L94" s="13">
        <v>549.1</v>
      </c>
      <c r="M94" s="8">
        <v>6</v>
      </c>
      <c r="N94" s="8"/>
    </row>
    <row r="95" spans="1:14">
      <c r="A95" s="8">
        <v>94</v>
      </c>
      <c r="B95" s="9">
        <v>4</v>
      </c>
      <c r="C95" s="9">
        <v>23</v>
      </c>
      <c r="D95" s="9" t="s">
        <v>134</v>
      </c>
      <c r="E95" s="9" t="s">
        <v>78</v>
      </c>
      <c r="F95" s="12">
        <v>89</v>
      </c>
      <c r="G95" s="12">
        <v>86.3</v>
      </c>
      <c r="H95" s="12">
        <v>89</v>
      </c>
      <c r="I95" s="12">
        <v>95.3</v>
      </c>
      <c r="J95" s="12">
        <v>92.8</v>
      </c>
      <c r="K95" s="12">
        <v>96.3</v>
      </c>
      <c r="L95" s="13">
        <v>548.70000000000005</v>
      </c>
      <c r="M95" s="8">
        <v>9</v>
      </c>
      <c r="N95" s="8"/>
    </row>
    <row r="96" spans="1:14">
      <c r="A96" s="8">
        <v>95</v>
      </c>
      <c r="B96" s="9">
        <v>6</v>
      </c>
      <c r="C96" s="9">
        <v>15</v>
      </c>
      <c r="D96" s="9" t="s">
        <v>135</v>
      </c>
      <c r="E96" s="9" t="s">
        <v>26</v>
      </c>
      <c r="F96" s="12">
        <v>90.3</v>
      </c>
      <c r="G96" s="12">
        <v>94.6</v>
      </c>
      <c r="H96" s="12">
        <v>89.7</v>
      </c>
      <c r="I96" s="12">
        <v>94.4</v>
      </c>
      <c r="J96" s="12">
        <v>91.3</v>
      </c>
      <c r="K96" s="12">
        <v>87</v>
      </c>
      <c r="L96" s="13">
        <v>547.29999999999995</v>
      </c>
      <c r="M96" s="8">
        <v>9</v>
      </c>
      <c r="N96" s="8"/>
    </row>
    <row r="97" spans="1:14">
      <c r="A97" s="8">
        <v>96</v>
      </c>
      <c r="B97" s="9">
        <v>2</v>
      </c>
      <c r="C97" s="9">
        <v>19</v>
      </c>
      <c r="D97" s="10" t="s">
        <v>136</v>
      </c>
      <c r="E97" s="9" t="s">
        <v>137</v>
      </c>
      <c r="F97" s="12">
        <v>90.6</v>
      </c>
      <c r="G97" s="12">
        <v>90.2</v>
      </c>
      <c r="H97" s="12">
        <v>96</v>
      </c>
      <c r="I97" s="12">
        <v>91.2</v>
      </c>
      <c r="J97" s="12">
        <v>89.1</v>
      </c>
      <c r="K97" s="12">
        <v>90</v>
      </c>
      <c r="L97" s="13">
        <v>547.1</v>
      </c>
      <c r="M97" s="8">
        <v>7</v>
      </c>
      <c r="N97" s="8"/>
    </row>
    <row r="98" spans="1:14">
      <c r="A98" s="8">
        <v>97</v>
      </c>
      <c r="B98" s="9">
        <v>5</v>
      </c>
      <c r="C98" s="9">
        <v>19</v>
      </c>
      <c r="D98" s="10" t="s">
        <v>138</v>
      </c>
      <c r="E98" s="9" t="s">
        <v>137</v>
      </c>
      <c r="F98" s="12">
        <v>93.8</v>
      </c>
      <c r="G98" s="12">
        <v>91.2</v>
      </c>
      <c r="H98" s="12">
        <v>88.6</v>
      </c>
      <c r="I98" s="12">
        <v>90</v>
      </c>
      <c r="J98" s="12">
        <v>88.5</v>
      </c>
      <c r="K98" s="12">
        <v>94.5</v>
      </c>
      <c r="L98" s="13">
        <v>546.6</v>
      </c>
      <c r="M98" s="8">
        <v>8</v>
      </c>
      <c r="N98" s="8"/>
    </row>
    <row r="99" spans="1:14">
      <c r="A99" s="8">
        <v>98</v>
      </c>
      <c r="B99" s="9">
        <v>6</v>
      </c>
      <c r="C99" s="9">
        <v>3</v>
      </c>
      <c r="D99" s="34" t="s">
        <v>139</v>
      </c>
      <c r="E99" s="18" t="s">
        <v>25</v>
      </c>
      <c r="F99" s="12">
        <v>78.7</v>
      </c>
      <c r="G99" s="12">
        <v>90.7</v>
      </c>
      <c r="H99" s="12">
        <v>92.1</v>
      </c>
      <c r="I99" s="12">
        <v>92.8</v>
      </c>
      <c r="J99" s="12">
        <v>96.7</v>
      </c>
      <c r="K99" s="12">
        <v>95.4</v>
      </c>
      <c r="L99" s="13">
        <v>546.4</v>
      </c>
      <c r="M99" s="8">
        <v>7</v>
      </c>
      <c r="N99" s="8"/>
    </row>
    <row r="100" spans="1:14">
      <c r="A100" s="8">
        <v>99</v>
      </c>
      <c r="B100" s="9">
        <v>4</v>
      </c>
      <c r="C100" s="9">
        <v>16</v>
      </c>
      <c r="D100" s="9" t="s">
        <v>140</v>
      </c>
      <c r="E100" s="9" t="s">
        <v>33</v>
      </c>
      <c r="F100" s="12">
        <v>89.7</v>
      </c>
      <c r="G100" s="12">
        <v>90</v>
      </c>
      <c r="H100" s="12">
        <v>92.5</v>
      </c>
      <c r="I100" s="12">
        <v>93.9</v>
      </c>
      <c r="J100" s="12">
        <v>92.4</v>
      </c>
      <c r="K100" s="12">
        <v>87.1</v>
      </c>
      <c r="L100" s="13">
        <v>545.6</v>
      </c>
      <c r="M100" s="8">
        <v>12</v>
      </c>
      <c r="N100" s="8"/>
    </row>
    <row r="101" spans="1:14">
      <c r="A101" s="8">
        <v>100</v>
      </c>
      <c r="B101" s="9">
        <v>5</v>
      </c>
      <c r="C101" s="9">
        <v>5</v>
      </c>
      <c r="D101" s="9" t="s">
        <v>141</v>
      </c>
      <c r="E101" s="9" t="s">
        <v>51</v>
      </c>
      <c r="F101" s="12">
        <v>88.6</v>
      </c>
      <c r="G101" s="12">
        <v>92.7</v>
      </c>
      <c r="H101" s="12">
        <v>87.6</v>
      </c>
      <c r="I101" s="12">
        <v>92</v>
      </c>
      <c r="J101" s="12">
        <v>93</v>
      </c>
      <c r="K101" s="12">
        <v>90.5</v>
      </c>
      <c r="L101" s="13">
        <v>544.4</v>
      </c>
      <c r="M101" s="8">
        <v>6</v>
      </c>
      <c r="N101" s="8"/>
    </row>
    <row r="102" spans="1:14">
      <c r="A102" s="8">
        <v>101</v>
      </c>
      <c r="B102" s="9">
        <v>6</v>
      </c>
      <c r="C102" s="9">
        <v>13</v>
      </c>
      <c r="D102" s="18" t="s">
        <v>142</v>
      </c>
      <c r="E102" s="18" t="s">
        <v>25</v>
      </c>
      <c r="F102" s="12">
        <v>88.2</v>
      </c>
      <c r="G102" s="12">
        <v>89.7</v>
      </c>
      <c r="H102" s="12">
        <v>86.6</v>
      </c>
      <c r="I102" s="12">
        <v>91.1</v>
      </c>
      <c r="J102" s="12">
        <v>94</v>
      </c>
      <c r="K102" s="12">
        <v>94</v>
      </c>
      <c r="L102" s="13">
        <v>543.6</v>
      </c>
      <c r="M102" s="8">
        <v>7</v>
      </c>
      <c r="N102" s="8"/>
    </row>
    <row r="103" spans="1:14">
      <c r="A103" s="8">
        <v>102</v>
      </c>
      <c r="B103" s="9">
        <v>1</v>
      </c>
      <c r="C103" s="9">
        <v>25</v>
      </c>
      <c r="D103" s="9" t="s">
        <v>143</v>
      </c>
      <c r="E103" s="9" t="s">
        <v>16</v>
      </c>
      <c r="F103" s="12">
        <v>93.4</v>
      </c>
      <c r="G103" s="12">
        <v>91</v>
      </c>
      <c r="H103" s="12">
        <v>87.4</v>
      </c>
      <c r="I103" s="12">
        <v>93.8</v>
      </c>
      <c r="J103" s="12">
        <v>86.4</v>
      </c>
      <c r="K103" s="12">
        <v>90.1</v>
      </c>
      <c r="L103" s="13">
        <v>542.1</v>
      </c>
      <c r="M103" s="8">
        <v>10</v>
      </c>
      <c r="N103" s="8"/>
    </row>
    <row r="104" spans="1:14">
      <c r="A104" s="8">
        <v>103</v>
      </c>
      <c r="B104" s="9">
        <v>1</v>
      </c>
      <c r="C104" s="9">
        <v>16</v>
      </c>
      <c r="D104" s="9" t="s">
        <v>144</v>
      </c>
      <c r="E104" s="9" t="s">
        <v>33</v>
      </c>
      <c r="F104" s="12">
        <v>80.8</v>
      </c>
      <c r="G104" s="12">
        <v>93.8</v>
      </c>
      <c r="H104" s="12">
        <v>88.6</v>
      </c>
      <c r="I104" s="12">
        <v>94.3</v>
      </c>
      <c r="J104" s="12">
        <v>93.8</v>
      </c>
      <c r="K104" s="12">
        <v>90.2</v>
      </c>
      <c r="L104" s="13">
        <v>541.5</v>
      </c>
      <c r="M104" s="8">
        <v>9</v>
      </c>
      <c r="N104" s="8"/>
    </row>
    <row r="105" spans="1:14">
      <c r="A105" s="8">
        <v>104</v>
      </c>
      <c r="B105" s="9">
        <v>5</v>
      </c>
      <c r="C105" s="9">
        <v>23</v>
      </c>
      <c r="D105" s="9" t="s">
        <v>145</v>
      </c>
      <c r="E105" s="9" t="s">
        <v>78</v>
      </c>
      <c r="F105" s="12">
        <v>83</v>
      </c>
      <c r="G105" s="12">
        <v>88.8</v>
      </c>
      <c r="H105" s="12">
        <v>90.8</v>
      </c>
      <c r="I105" s="12">
        <v>93.5</v>
      </c>
      <c r="J105" s="12">
        <v>92.3</v>
      </c>
      <c r="K105" s="12">
        <v>91.6</v>
      </c>
      <c r="L105" s="13">
        <v>540</v>
      </c>
      <c r="M105" s="8">
        <v>10</v>
      </c>
      <c r="N105" s="8"/>
    </row>
    <row r="106" spans="1:14">
      <c r="A106" s="8">
        <v>105</v>
      </c>
      <c r="B106" s="9">
        <v>5</v>
      </c>
      <c r="C106" s="9">
        <v>22</v>
      </c>
      <c r="D106" s="9" t="s">
        <v>146</v>
      </c>
      <c r="E106" s="9" t="s">
        <v>16</v>
      </c>
      <c r="F106" s="12">
        <v>93.6</v>
      </c>
      <c r="G106" s="12">
        <v>86.4</v>
      </c>
      <c r="H106" s="12">
        <v>85.3</v>
      </c>
      <c r="I106" s="12">
        <v>89.1</v>
      </c>
      <c r="J106" s="12">
        <v>90.5</v>
      </c>
      <c r="K106" s="12">
        <v>94.8</v>
      </c>
      <c r="L106" s="13">
        <v>539.69999999999993</v>
      </c>
      <c r="M106" s="8">
        <v>8</v>
      </c>
      <c r="N106" s="8"/>
    </row>
    <row r="107" spans="1:14">
      <c r="A107" s="8">
        <v>106</v>
      </c>
      <c r="B107" s="9">
        <v>1</v>
      </c>
      <c r="C107" s="9">
        <v>11</v>
      </c>
      <c r="D107" s="9" t="s">
        <v>147</v>
      </c>
      <c r="E107" s="9" t="s">
        <v>51</v>
      </c>
      <c r="F107" s="12">
        <v>93</v>
      </c>
      <c r="G107" s="12">
        <v>91.7</v>
      </c>
      <c r="H107" s="12">
        <v>85.5</v>
      </c>
      <c r="I107" s="12">
        <v>90.9</v>
      </c>
      <c r="J107" s="12">
        <v>88.8</v>
      </c>
      <c r="K107" s="12">
        <v>86.9</v>
      </c>
      <c r="L107" s="13">
        <v>536.80000000000007</v>
      </c>
      <c r="M107" s="8">
        <v>5</v>
      </c>
      <c r="N107" s="8"/>
    </row>
    <row r="108" spans="1:14">
      <c r="A108" s="8">
        <v>107</v>
      </c>
      <c r="B108" s="9">
        <v>2</v>
      </c>
      <c r="C108" s="9">
        <v>3</v>
      </c>
      <c r="D108" s="9" t="s">
        <v>148</v>
      </c>
      <c r="E108" s="9" t="s">
        <v>26</v>
      </c>
      <c r="F108" s="12">
        <v>85.2</v>
      </c>
      <c r="G108" s="12">
        <v>87.9</v>
      </c>
      <c r="H108" s="12">
        <v>87.1</v>
      </c>
      <c r="I108" s="12">
        <v>90.8</v>
      </c>
      <c r="J108" s="12">
        <v>91.5</v>
      </c>
      <c r="K108" s="12">
        <v>93.5</v>
      </c>
      <c r="L108" s="13">
        <v>536</v>
      </c>
      <c r="M108" s="8">
        <v>6</v>
      </c>
      <c r="N108" s="8"/>
    </row>
    <row r="109" spans="1:14">
      <c r="A109" s="8">
        <v>108</v>
      </c>
      <c r="B109" s="9">
        <v>3</v>
      </c>
      <c r="C109" s="9">
        <v>29</v>
      </c>
      <c r="D109" s="9" t="s">
        <v>149</v>
      </c>
      <c r="E109" s="9" t="s">
        <v>26</v>
      </c>
      <c r="F109" s="12">
        <v>86.6</v>
      </c>
      <c r="G109" s="12">
        <v>80</v>
      </c>
      <c r="H109" s="12">
        <v>95</v>
      </c>
      <c r="I109" s="12">
        <v>93.8</v>
      </c>
      <c r="J109" s="12">
        <v>85.1</v>
      </c>
      <c r="K109" s="12">
        <v>91.1</v>
      </c>
      <c r="L109" s="13">
        <v>531.6</v>
      </c>
      <c r="M109" s="8">
        <v>5</v>
      </c>
      <c r="N109" s="8"/>
    </row>
    <row r="110" spans="1:14">
      <c r="A110" s="8">
        <v>109</v>
      </c>
      <c r="B110" s="9">
        <v>1</v>
      </c>
      <c r="C110" s="9">
        <v>17</v>
      </c>
      <c r="D110" s="9" t="s">
        <v>150</v>
      </c>
      <c r="E110" s="9" t="s">
        <v>78</v>
      </c>
      <c r="F110" s="12">
        <v>87</v>
      </c>
      <c r="G110" s="12">
        <v>89.5</v>
      </c>
      <c r="H110" s="12">
        <v>92.4</v>
      </c>
      <c r="I110" s="12">
        <v>88.2</v>
      </c>
      <c r="J110" s="12">
        <v>88.1</v>
      </c>
      <c r="K110" s="12">
        <v>85.3</v>
      </c>
      <c r="L110" s="13">
        <v>530.49999999999989</v>
      </c>
      <c r="M110" s="8">
        <v>7</v>
      </c>
      <c r="N110" s="8"/>
    </row>
    <row r="111" spans="1:14">
      <c r="A111" s="8">
        <v>110</v>
      </c>
      <c r="B111" s="9">
        <v>1</v>
      </c>
      <c r="C111" s="9">
        <v>19</v>
      </c>
      <c r="D111" s="9" t="s">
        <v>151</v>
      </c>
      <c r="E111" s="9" t="s">
        <v>137</v>
      </c>
      <c r="F111" s="12">
        <v>88</v>
      </c>
      <c r="G111" s="12">
        <v>88.4</v>
      </c>
      <c r="H111" s="12">
        <v>87.6</v>
      </c>
      <c r="I111" s="12">
        <v>90.3</v>
      </c>
      <c r="J111" s="12">
        <v>83.9</v>
      </c>
      <c r="K111" s="12">
        <v>92.2</v>
      </c>
      <c r="L111" s="13">
        <v>530.40000000000009</v>
      </c>
      <c r="M111" s="8">
        <v>5</v>
      </c>
      <c r="N111" s="8"/>
    </row>
    <row r="112" spans="1:14">
      <c r="A112" s="8">
        <v>111</v>
      </c>
      <c r="B112" s="9">
        <v>3</v>
      </c>
      <c r="C112" s="9">
        <v>23</v>
      </c>
      <c r="D112" s="9" t="s">
        <v>152</v>
      </c>
      <c r="E112" s="9" t="s">
        <v>78</v>
      </c>
      <c r="F112" s="12">
        <v>82.8</v>
      </c>
      <c r="G112" s="12">
        <v>88.2</v>
      </c>
      <c r="H112" s="12">
        <v>90.5</v>
      </c>
      <c r="I112" s="12">
        <v>90.8</v>
      </c>
      <c r="J112" s="12">
        <v>96.4</v>
      </c>
      <c r="K112" s="12">
        <v>81.5</v>
      </c>
      <c r="L112" s="13">
        <v>530.20000000000005</v>
      </c>
      <c r="M112" s="8">
        <v>5</v>
      </c>
      <c r="N112" s="8"/>
    </row>
    <row r="113" spans="1:14">
      <c r="A113" s="8">
        <v>112</v>
      </c>
      <c r="B113" s="9">
        <v>1</v>
      </c>
      <c r="C113" s="9">
        <v>30</v>
      </c>
      <c r="D113" s="15" t="s">
        <v>153</v>
      </c>
      <c r="E113" s="16" t="s">
        <v>18</v>
      </c>
      <c r="F113" s="12">
        <v>85.6</v>
      </c>
      <c r="G113" s="12">
        <v>84.8</v>
      </c>
      <c r="H113" s="12">
        <v>95.4</v>
      </c>
      <c r="I113" s="12">
        <v>86.7</v>
      </c>
      <c r="J113" s="12">
        <v>89.4</v>
      </c>
      <c r="K113" s="12">
        <v>86.8</v>
      </c>
      <c r="L113" s="13">
        <v>528.69999999999993</v>
      </c>
      <c r="M113" s="8">
        <v>7</v>
      </c>
      <c r="N113" s="8"/>
    </row>
    <row r="114" spans="1:14">
      <c r="A114" s="8">
        <v>113</v>
      </c>
      <c r="B114" s="9">
        <v>2</v>
      </c>
      <c r="C114" s="9">
        <v>30</v>
      </c>
      <c r="D114" s="9" t="s">
        <v>154</v>
      </c>
      <c r="E114" s="9" t="s">
        <v>72</v>
      </c>
      <c r="F114" s="12">
        <v>86.1</v>
      </c>
      <c r="G114" s="12">
        <v>79.099999999999994</v>
      </c>
      <c r="H114" s="12">
        <v>94</v>
      </c>
      <c r="I114" s="12">
        <v>86.1</v>
      </c>
      <c r="J114" s="12">
        <v>94.3</v>
      </c>
      <c r="K114" s="12">
        <v>88</v>
      </c>
      <c r="L114" s="13">
        <v>527.59999999999991</v>
      </c>
      <c r="M114" s="8">
        <v>17</v>
      </c>
      <c r="N114" s="8"/>
    </row>
    <row r="115" spans="1:14">
      <c r="A115" s="8">
        <v>114</v>
      </c>
      <c r="B115" s="9">
        <v>3</v>
      </c>
      <c r="C115" s="9">
        <v>19</v>
      </c>
      <c r="D115" s="10" t="s">
        <v>155</v>
      </c>
      <c r="E115" s="9" t="s">
        <v>137</v>
      </c>
      <c r="F115" s="12">
        <v>89.4</v>
      </c>
      <c r="G115" s="12">
        <v>85.4</v>
      </c>
      <c r="H115" s="12">
        <v>86.5</v>
      </c>
      <c r="I115" s="12">
        <v>91.5</v>
      </c>
      <c r="J115" s="12">
        <v>90.2</v>
      </c>
      <c r="K115" s="12">
        <v>84.2</v>
      </c>
      <c r="L115" s="13">
        <v>527.20000000000005</v>
      </c>
      <c r="M115" s="8">
        <v>8</v>
      </c>
      <c r="N115" s="8"/>
    </row>
    <row r="116" spans="1:14">
      <c r="A116" s="8">
        <v>115</v>
      </c>
      <c r="B116" s="9">
        <v>2</v>
      </c>
      <c r="C116" s="9">
        <v>24</v>
      </c>
      <c r="D116" s="9" t="s">
        <v>156</v>
      </c>
      <c r="E116" s="9" t="s">
        <v>51</v>
      </c>
      <c r="F116" s="12">
        <v>76.8</v>
      </c>
      <c r="G116" s="12">
        <v>88.7</v>
      </c>
      <c r="H116" s="12">
        <v>89.8</v>
      </c>
      <c r="I116" s="12">
        <v>92</v>
      </c>
      <c r="J116" s="12">
        <v>91.7</v>
      </c>
      <c r="K116" s="12">
        <v>87.5</v>
      </c>
      <c r="L116" s="13">
        <v>526.5</v>
      </c>
      <c r="M116" s="8">
        <v>5</v>
      </c>
      <c r="N116" s="8"/>
    </row>
    <row r="117" spans="1:14">
      <c r="A117" s="8">
        <v>116</v>
      </c>
      <c r="B117" s="9">
        <v>2</v>
      </c>
      <c r="C117" s="9">
        <v>23</v>
      </c>
      <c r="D117" s="9" t="s">
        <v>157</v>
      </c>
      <c r="E117" s="9" t="s">
        <v>78</v>
      </c>
      <c r="F117" s="12">
        <v>77.2</v>
      </c>
      <c r="G117" s="12">
        <v>90.8</v>
      </c>
      <c r="H117" s="12">
        <v>86.4</v>
      </c>
      <c r="I117" s="12">
        <v>88.3</v>
      </c>
      <c r="J117" s="12">
        <v>91.8</v>
      </c>
      <c r="K117" s="12">
        <v>91.9</v>
      </c>
      <c r="L117" s="13">
        <v>526.4</v>
      </c>
      <c r="M117" s="8">
        <v>4</v>
      </c>
      <c r="N117" s="8"/>
    </row>
    <row r="118" spans="1:14">
      <c r="A118" s="8">
        <v>117</v>
      </c>
      <c r="B118" s="9">
        <v>5</v>
      </c>
      <c r="C118" s="9">
        <v>3</v>
      </c>
      <c r="D118" s="9" t="s">
        <v>158</v>
      </c>
      <c r="E118" s="9" t="s">
        <v>78</v>
      </c>
      <c r="F118" s="12">
        <v>85.4</v>
      </c>
      <c r="G118" s="12">
        <v>86.6</v>
      </c>
      <c r="H118" s="12">
        <v>88.4</v>
      </c>
      <c r="I118" s="12">
        <v>84.9</v>
      </c>
      <c r="J118" s="12">
        <v>90.2</v>
      </c>
      <c r="K118" s="12">
        <v>89.8</v>
      </c>
      <c r="L118" s="13">
        <v>525.29999999999995</v>
      </c>
      <c r="M118" s="8">
        <v>2</v>
      </c>
      <c r="N118" s="8"/>
    </row>
    <row r="119" spans="1:14">
      <c r="A119" s="8">
        <v>118</v>
      </c>
      <c r="B119" s="9">
        <v>4</v>
      </c>
      <c r="C119" s="9">
        <v>11</v>
      </c>
      <c r="D119" s="9" t="s">
        <v>159</v>
      </c>
      <c r="E119" s="9" t="s">
        <v>51</v>
      </c>
      <c r="F119" s="12">
        <v>83.6</v>
      </c>
      <c r="G119" s="12">
        <v>87.3</v>
      </c>
      <c r="H119" s="12">
        <v>90.7</v>
      </c>
      <c r="I119" s="12">
        <v>88.2</v>
      </c>
      <c r="J119" s="12">
        <v>81.5</v>
      </c>
      <c r="K119" s="12">
        <v>88.3</v>
      </c>
      <c r="L119" s="13">
        <v>519.59999999999991</v>
      </c>
      <c r="M119" s="8">
        <v>2</v>
      </c>
      <c r="N119" s="8"/>
    </row>
    <row r="120" spans="1:14">
      <c r="A120" s="8">
        <v>119</v>
      </c>
      <c r="B120" s="9">
        <v>1</v>
      </c>
      <c r="C120" s="9">
        <v>23</v>
      </c>
      <c r="D120" s="9" t="s">
        <v>160</v>
      </c>
      <c r="E120" s="9" t="s">
        <v>78</v>
      </c>
      <c r="F120" s="12">
        <v>85.5</v>
      </c>
      <c r="G120" s="12">
        <v>89.8</v>
      </c>
      <c r="H120" s="12">
        <v>88.3</v>
      </c>
      <c r="I120" s="12">
        <v>82.9</v>
      </c>
      <c r="J120" s="12">
        <v>80.8</v>
      </c>
      <c r="K120" s="12">
        <v>90.4</v>
      </c>
      <c r="L120" s="13">
        <v>517.70000000000005</v>
      </c>
      <c r="M120" s="8">
        <v>7</v>
      </c>
      <c r="N120" s="8"/>
    </row>
    <row r="121" spans="1:14">
      <c r="A121" s="8">
        <v>120</v>
      </c>
      <c r="B121" s="9">
        <v>4</v>
      </c>
      <c r="C121" s="9">
        <v>29</v>
      </c>
      <c r="D121" s="9" t="s">
        <v>161</v>
      </c>
      <c r="E121" s="9" t="s">
        <v>26</v>
      </c>
      <c r="F121" s="12">
        <v>82.8</v>
      </c>
      <c r="G121" s="12">
        <v>86</v>
      </c>
      <c r="H121" s="12">
        <v>90.2</v>
      </c>
      <c r="I121" s="12">
        <v>85.9</v>
      </c>
      <c r="J121" s="12">
        <v>85.5</v>
      </c>
      <c r="K121" s="12">
        <v>86.7</v>
      </c>
      <c r="L121" s="13">
        <v>517.1</v>
      </c>
      <c r="M121" s="8">
        <v>3</v>
      </c>
      <c r="N121" s="8"/>
    </row>
    <row r="122" spans="1:14">
      <c r="A122" s="8">
        <v>121</v>
      </c>
      <c r="B122" s="9">
        <v>1</v>
      </c>
      <c r="C122" s="9">
        <v>27</v>
      </c>
      <c r="D122" s="18" t="s">
        <v>162</v>
      </c>
      <c r="E122" s="18" t="s">
        <v>25</v>
      </c>
      <c r="F122" s="12">
        <v>78.3</v>
      </c>
      <c r="G122" s="12">
        <v>75.900000000000006</v>
      </c>
      <c r="H122" s="12">
        <v>88.2</v>
      </c>
      <c r="I122" s="12">
        <v>86.3</v>
      </c>
      <c r="J122" s="12">
        <v>82.6</v>
      </c>
      <c r="K122" s="12">
        <v>96.5</v>
      </c>
      <c r="L122" s="13">
        <v>507.79999999999995</v>
      </c>
      <c r="M122" s="8">
        <v>7</v>
      </c>
      <c r="N122" s="8"/>
    </row>
    <row r="123" spans="1:14">
      <c r="A123" s="8">
        <v>122</v>
      </c>
      <c r="B123" s="9">
        <v>1</v>
      </c>
      <c r="C123" s="9">
        <v>6</v>
      </c>
      <c r="D123" s="15" t="s">
        <v>163</v>
      </c>
      <c r="E123" s="16" t="s">
        <v>18</v>
      </c>
      <c r="F123" s="12">
        <v>85.7</v>
      </c>
      <c r="G123" s="12">
        <v>88.8</v>
      </c>
      <c r="H123" s="12">
        <v>85.9</v>
      </c>
      <c r="I123" s="12">
        <v>84.9</v>
      </c>
      <c r="J123" s="12">
        <v>79.3</v>
      </c>
      <c r="K123" s="12">
        <v>80.900000000000006</v>
      </c>
      <c r="L123" s="13">
        <v>505.5</v>
      </c>
      <c r="M123" s="8">
        <v>3</v>
      </c>
      <c r="N123" s="8"/>
    </row>
    <row r="124" spans="1:14">
      <c r="A124" s="8">
        <v>123</v>
      </c>
      <c r="B124" s="9">
        <v>1</v>
      </c>
      <c r="C124" s="9">
        <v>24</v>
      </c>
      <c r="D124" s="9" t="s">
        <v>164</v>
      </c>
      <c r="E124" s="9" t="s">
        <v>51</v>
      </c>
      <c r="F124" s="12">
        <v>85.3</v>
      </c>
      <c r="G124" s="12">
        <v>82.3</v>
      </c>
      <c r="H124" s="12">
        <v>88.5</v>
      </c>
      <c r="I124" s="12">
        <v>88.1</v>
      </c>
      <c r="J124" s="12">
        <v>81.2</v>
      </c>
      <c r="K124" s="12">
        <v>78.900000000000006</v>
      </c>
      <c r="L124" s="13">
        <v>504.30000000000007</v>
      </c>
      <c r="M124" s="8">
        <v>4</v>
      </c>
      <c r="N124" s="8"/>
    </row>
    <row r="125" spans="1:14">
      <c r="A125" s="8">
        <v>124</v>
      </c>
      <c r="B125" s="9">
        <v>4</v>
      </c>
      <c r="C125" s="9">
        <v>18</v>
      </c>
      <c r="D125" s="9" t="s">
        <v>165</v>
      </c>
      <c r="E125" s="9" t="s">
        <v>72</v>
      </c>
      <c r="F125" s="12">
        <v>84</v>
      </c>
      <c r="G125" s="12">
        <v>80.7</v>
      </c>
      <c r="H125" s="12">
        <v>83.9</v>
      </c>
      <c r="I125" s="12">
        <v>77.2</v>
      </c>
      <c r="J125" s="12">
        <v>82.1</v>
      </c>
      <c r="K125" s="12">
        <v>86.6</v>
      </c>
      <c r="L125" s="13">
        <v>494.5</v>
      </c>
      <c r="M125" s="8">
        <v>4</v>
      </c>
      <c r="N125" s="8"/>
    </row>
    <row r="126" spans="1:14">
      <c r="A126" s="8">
        <v>125</v>
      </c>
      <c r="B126" s="9">
        <v>6</v>
      </c>
      <c r="C126" s="9">
        <v>23</v>
      </c>
      <c r="D126" s="9" t="s">
        <v>166</v>
      </c>
      <c r="E126" s="9" t="s">
        <v>78</v>
      </c>
      <c r="F126" s="12">
        <v>73.8</v>
      </c>
      <c r="G126" s="12">
        <v>71.599999999999994</v>
      </c>
      <c r="H126" s="12">
        <v>83.4</v>
      </c>
      <c r="I126" s="12">
        <v>76</v>
      </c>
      <c r="J126" s="12">
        <v>86.8</v>
      </c>
      <c r="K126" s="12">
        <v>78.099999999999994</v>
      </c>
      <c r="L126" s="13">
        <v>469.69999999999993</v>
      </c>
      <c r="M126" s="8">
        <v>1</v>
      </c>
      <c r="N126" s="8"/>
    </row>
    <row r="127" spans="1:14">
      <c r="A127" s="8">
        <v>126</v>
      </c>
      <c r="B127" s="9">
        <v>5</v>
      </c>
      <c r="C127" s="9">
        <v>28</v>
      </c>
      <c r="D127" s="9" t="s">
        <v>167</v>
      </c>
      <c r="E127" s="9" t="s">
        <v>72</v>
      </c>
      <c r="F127" s="12">
        <v>80</v>
      </c>
      <c r="G127" s="12">
        <v>79.099999999999994</v>
      </c>
      <c r="H127" s="12">
        <v>80.099999999999994</v>
      </c>
      <c r="I127" s="12">
        <v>73.900000000000006</v>
      </c>
      <c r="J127" s="12">
        <v>77.3</v>
      </c>
      <c r="K127" s="12">
        <v>78.400000000000006</v>
      </c>
      <c r="L127" s="13">
        <v>468.80000000000007</v>
      </c>
      <c r="M127" s="8">
        <v>1</v>
      </c>
      <c r="N127" s="8"/>
    </row>
    <row r="128" spans="1:14">
      <c r="A128" s="8">
        <v>127</v>
      </c>
      <c r="B128" s="35">
        <v>6</v>
      </c>
      <c r="C128" s="36">
        <v>19</v>
      </c>
      <c r="D128" s="9" t="s">
        <v>168</v>
      </c>
      <c r="E128" s="9" t="s">
        <v>51</v>
      </c>
      <c r="F128" s="12">
        <v>61.2</v>
      </c>
      <c r="G128" s="12">
        <v>57.8</v>
      </c>
      <c r="H128" s="12">
        <v>23</v>
      </c>
      <c r="I128" s="12">
        <v>0</v>
      </c>
      <c r="J128" s="12">
        <v>0</v>
      </c>
      <c r="K128" s="12">
        <v>0</v>
      </c>
      <c r="L128" s="13">
        <v>142</v>
      </c>
      <c r="M128" s="8">
        <v>0</v>
      </c>
      <c r="N128" s="8" t="s">
        <v>169</v>
      </c>
    </row>
    <row r="129" spans="1:14">
      <c r="A129" s="8"/>
      <c r="B129" s="9">
        <v>6</v>
      </c>
      <c r="C129" s="9">
        <v>16</v>
      </c>
      <c r="D129" s="9" t="s">
        <v>170</v>
      </c>
      <c r="E129" s="9" t="s">
        <v>33</v>
      </c>
      <c r="F129" s="12">
        <v>99.9</v>
      </c>
      <c r="G129" s="12">
        <v>98.3</v>
      </c>
      <c r="H129" s="12">
        <v>99.6</v>
      </c>
      <c r="I129" s="12">
        <v>95</v>
      </c>
      <c r="J129" s="12">
        <v>99.8</v>
      </c>
      <c r="K129" s="12">
        <v>97.5</v>
      </c>
      <c r="L129" s="13">
        <v>590.09999999999991</v>
      </c>
      <c r="M129" s="8">
        <v>19</v>
      </c>
      <c r="N129" s="8" t="s">
        <v>171</v>
      </c>
    </row>
    <row r="130" spans="1:14">
      <c r="A130" s="8"/>
      <c r="B130" s="9">
        <v>1</v>
      </c>
      <c r="C130" s="9">
        <v>15</v>
      </c>
      <c r="D130" s="35" t="s">
        <v>172</v>
      </c>
      <c r="E130" s="9" t="s">
        <v>26</v>
      </c>
      <c r="F130" s="12">
        <v>97.1</v>
      </c>
      <c r="G130" s="12">
        <v>97.8</v>
      </c>
      <c r="H130" s="12">
        <v>93.7</v>
      </c>
      <c r="I130" s="12">
        <v>94.4</v>
      </c>
      <c r="J130" s="12">
        <v>98.5</v>
      </c>
      <c r="K130" s="12">
        <v>95.5</v>
      </c>
      <c r="L130" s="13">
        <v>577</v>
      </c>
      <c r="M130" s="8">
        <v>12</v>
      </c>
      <c r="N130" s="8" t="s">
        <v>793</v>
      </c>
    </row>
    <row r="131" spans="1:14">
      <c r="A131" s="8"/>
      <c r="B131" s="9">
        <v>4</v>
      </c>
      <c r="C131" s="9">
        <v>17</v>
      </c>
      <c r="D131" s="9" t="s">
        <v>173</v>
      </c>
      <c r="E131" s="9" t="s">
        <v>78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3">
        <v>0</v>
      </c>
      <c r="M131" s="8">
        <v>0</v>
      </c>
      <c r="N131" s="8" t="s">
        <v>174</v>
      </c>
    </row>
    <row r="132" spans="1:14">
      <c r="A132" s="8"/>
      <c r="B132" s="9">
        <v>6</v>
      </c>
      <c r="C132" s="9">
        <v>22</v>
      </c>
      <c r="D132" s="9" t="s">
        <v>175</v>
      </c>
      <c r="E132" s="9" t="s">
        <v>21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3">
        <v>0</v>
      </c>
      <c r="M132" s="8">
        <v>0</v>
      </c>
      <c r="N132" s="8" t="s">
        <v>794</v>
      </c>
    </row>
    <row r="133" spans="1:14">
      <c r="A133" s="8"/>
      <c r="B133" s="9">
        <v>6</v>
      </c>
      <c r="C133" s="9">
        <v>28</v>
      </c>
      <c r="D133" s="37" t="s">
        <v>176</v>
      </c>
      <c r="E133" s="9" t="s">
        <v>18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3">
        <v>0</v>
      </c>
      <c r="M133" s="8">
        <v>0</v>
      </c>
      <c r="N133" s="8" t="s">
        <v>174</v>
      </c>
    </row>
    <row r="134" spans="1:14">
      <c r="A134" s="8"/>
      <c r="B134" s="8"/>
      <c r="C134" s="8"/>
      <c r="D134" s="38"/>
      <c r="E134" s="8"/>
      <c r="F134" s="12"/>
      <c r="G134" s="12"/>
      <c r="H134" s="12"/>
      <c r="I134" s="12"/>
      <c r="J134" s="12"/>
      <c r="K134" s="12"/>
      <c r="L134" s="13" t="str">
        <f t="shared" ref="L134:L165" si="0">IF(D134="","",SUM(F134,G134,H134,I134,J134,K134))</f>
        <v/>
      </c>
      <c r="M134" s="8" t="str">
        <f>IF($D134="","",SUM(#REF!,#REF!,#REF!,#REF!,#REF!,#REF!))</f>
        <v/>
      </c>
      <c r="N134" s="8"/>
    </row>
    <row r="135" spans="1:14">
      <c r="A135" s="8"/>
      <c r="B135" s="8"/>
      <c r="C135" s="8"/>
      <c r="D135" s="38"/>
      <c r="E135" s="8"/>
      <c r="F135" s="12"/>
      <c r="G135" s="12"/>
      <c r="H135" s="12"/>
      <c r="I135" s="12"/>
      <c r="J135" s="12"/>
      <c r="K135" s="12"/>
      <c r="L135" s="13" t="str">
        <f t="shared" si="0"/>
        <v/>
      </c>
      <c r="M135" s="8" t="str">
        <f>IF($D135="","",SUM(#REF!,#REF!,#REF!,#REF!,#REF!,#REF!))</f>
        <v/>
      </c>
      <c r="N135" s="8"/>
    </row>
    <row r="136" spans="1:14">
      <c r="A136" s="8"/>
      <c r="B136" s="8"/>
      <c r="C136" s="8"/>
      <c r="D136" s="38"/>
      <c r="E136" s="8"/>
      <c r="F136" s="12"/>
      <c r="G136" s="12"/>
      <c r="H136" s="12"/>
      <c r="I136" s="12"/>
      <c r="J136" s="12"/>
      <c r="K136" s="12"/>
      <c r="L136" s="13" t="str">
        <f t="shared" si="0"/>
        <v/>
      </c>
      <c r="M136" s="8" t="str">
        <f>IF($D136="","",SUM(#REF!,#REF!,#REF!,#REF!,#REF!,#REF!))</f>
        <v/>
      </c>
      <c r="N136" s="8"/>
    </row>
    <row r="137" spans="1:14">
      <c r="A137" s="8"/>
      <c r="B137" s="8"/>
      <c r="C137" s="8"/>
      <c r="D137" s="38"/>
      <c r="E137" s="8"/>
      <c r="F137" s="12"/>
      <c r="G137" s="12"/>
      <c r="H137" s="12"/>
      <c r="I137" s="12"/>
      <c r="J137" s="12"/>
      <c r="K137" s="12"/>
      <c r="L137" s="13" t="str">
        <f t="shared" si="0"/>
        <v/>
      </c>
      <c r="M137" s="8" t="str">
        <f>IF($D137="","",SUM(#REF!,#REF!,#REF!,#REF!,#REF!,#REF!))</f>
        <v/>
      </c>
      <c r="N137" s="8"/>
    </row>
    <row r="138" spans="1:14">
      <c r="A138" s="8"/>
      <c r="B138" s="8"/>
      <c r="C138" s="8"/>
      <c r="D138" s="38"/>
      <c r="E138" s="8"/>
      <c r="F138" s="12"/>
      <c r="G138" s="12"/>
      <c r="H138" s="12"/>
      <c r="I138" s="12"/>
      <c r="J138" s="12"/>
      <c r="K138" s="12"/>
      <c r="L138" s="13" t="str">
        <f t="shared" si="0"/>
        <v/>
      </c>
      <c r="M138" s="8" t="str">
        <f>IF($D138="","",SUM(#REF!,#REF!,#REF!,#REF!,#REF!,#REF!))</f>
        <v/>
      </c>
      <c r="N138" s="8"/>
    </row>
    <row r="139" spans="1:14">
      <c r="A139" s="8"/>
      <c r="B139" s="8"/>
      <c r="C139" s="8"/>
      <c r="D139" s="38"/>
      <c r="E139" s="8"/>
      <c r="F139" s="12"/>
      <c r="G139" s="12"/>
      <c r="H139" s="12"/>
      <c r="I139" s="12"/>
      <c r="J139" s="12"/>
      <c r="K139" s="12"/>
      <c r="L139" s="13" t="str">
        <f t="shared" si="0"/>
        <v/>
      </c>
      <c r="M139" s="8" t="str">
        <f>IF($D139="","",SUM(#REF!,#REF!,#REF!,#REF!,#REF!,#REF!))</f>
        <v/>
      </c>
      <c r="N139" s="8"/>
    </row>
    <row r="140" spans="1:14">
      <c r="A140" s="8"/>
      <c r="B140" s="8"/>
      <c r="C140" s="8"/>
      <c r="D140" s="38"/>
      <c r="E140" s="8"/>
      <c r="F140" s="12"/>
      <c r="G140" s="12"/>
      <c r="H140" s="12"/>
      <c r="I140" s="12"/>
      <c r="J140" s="12"/>
      <c r="K140" s="12"/>
      <c r="L140" s="13" t="str">
        <f t="shared" si="0"/>
        <v/>
      </c>
      <c r="M140" s="8" t="str">
        <f>IF($D140="","",SUM(#REF!,#REF!,#REF!,#REF!,#REF!,#REF!))</f>
        <v/>
      </c>
      <c r="N140" s="8"/>
    </row>
    <row r="141" spans="1:14">
      <c r="A141" s="8"/>
      <c r="B141" s="8"/>
      <c r="C141" s="8"/>
      <c r="D141" s="38"/>
      <c r="E141" s="8"/>
      <c r="F141" s="12"/>
      <c r="G141" s="12"/>
      <c r="H141" s="12"/>
      <c r="I141" s="12"/>
      <c r="J141" s="12"/>
      <c r="K141" s="12"/>
      <c r="L141" s="13" t="str">
        <f t="shared" si="0"/>
        <v/>
      </c>
      <c r="M141" s="8" t="str">
        <f>IF($D141="","",SUM(#REF!,#REF!,#REF!,#REF!,#REF!,#REF!))</f>
        <v/>
      </c>
      <c r="N141" s="8"/>
    </row>
    <row r="142" spans="1:14">
      <c r="A142" s="8"/>
      <c r="B142" s="8"/>
      <c r="C142" s="8"/>
      <c r="D142" s="38"/>
      <c r="E142" s="8"/>
      <c r="F142" s="12"/>
      <c r="G142" s="12"/>
      <c r="H142" s="12"/>
      <c r="I142" s="12"/>
      <c r="J142" s="12"/>
      <c r="K142" s="12"/>
      <c r="L142" s="13" t="str">
        <f t="shared" si="0"/>
        <v/>
      </c>
      <c r="M142" s="8" t="str">
        <f>IF($D142="","",SUM(#REF!,#REF!,#REF!,#REF!,#REF!,#REF!))</f>
        <v/>
      </c>
      <c r="N142" s="8"/>
    </row>
    <row r="143" spans="1:14">
      <c r="A143" s="8"/>
      <c r="B143" s="8"/>
      <c r="C143" s="8"/>
      <c r="D143" s="38"/>
      <c r="E143" s="8"/>
      <c r="F143" s="12"/>
      <c r="G143" s="12"/>
      <c r="H143" s="12"/>
      <c r="I143" s="12"/>
      <c r="J143" s="12"/>
      <c r="K143" s="12"/>
      <c r="L143" s="13" t="str">
        <f t="shared" si="0"/>
        <v/>
      </c>
      <c r="M143" s="8" t="str">
        <f>IF($D143="","",SUM(#REF!,#REF!,#REF!,#REF!,#REF!,#REF!))</f>
        <v/>
      </c>
      <c r="N143" s="8"/>
    </row>
    <row r="144" spans="1:14">
      <c r="A144" s="8"/>
      <c r="B144" s="8"/>
      <c r="C144" s="8"/>
      <c r="D144" s="38"/>
      <c r="E144" s="8"/>
      <c r="F144" s="12"/>
      <c r="G144" s="12"/>
      <c r="H144" s="12"/>
      <c r="I144" s="12"/>
      <c r="J144" s="12"/>
      <c r="K144" s="12"/>
      <c r="L144" s="13" t="str">
        <f t="shared" si="0"/>
        <v/>
      </c>
      <c r="M144" s="8" t="str">
        <f>IF($D144="","",SUM(#REF!,#REF!,#REF!,#REF!,#REF!,#REF!))</f>
        <v/>
      </c>
      <c r="N144" s="8"/>
    </row>
    <row r="145" spans="1:14">
      <c r="A145" s="8"/>
      <c r="B145" s="8"/>
      <c r="C145" s="8"/>
      <c r="D145" s="38"/>
      <c r="E145" s="8"/>
      <c r="F145" s="12"/>
      <c r="G145" s="12"/>
      <c r="H145" s="12"/>
      <c r="I145" s="12"/>
      <c r="J145" s="12"/>
      <c r="K145" s="12"/>
      <c r="L145" s="13" t="str">
        <f t="shared" si="0"/>
        <v/>
      </c>
      <c r="M145" s="8" t="str">
        <f>IF($D145="","",SUM(#REF!,#REF!,#REF!,#REF!,#REF!,#REF!))</f>
        <v/>
      </c>
      <c r="N145" s="8"/>
    </row>
    <row r="146" spans="1:14">
      <c r="A146" s="8"/>
      <c r="B146" s="8"/>
      <c r="C146" s="8"/>
      <c r="D146" s="38"/>
      <c r="E146" s="8"/>
      <c r="F146" s="12"/>
      <c r="G146" s="12"/>
      <c r="H146" s="12"/>
      <c r="I146" s="12"/>
      <c r="J146" s="12"/>
      <c r="K146" s="12"/>
      <c r="L146" s="13" t="str">
        <f t="shared" si="0"/>
        <v/>
      </c>
      <c r="M146" s="8" t="str">
        <f>IF($D146="","",SUM(#REF!,#REF!,#REF!,#REF!,#REF!,#REF!))</f>
        <v/>
      </c>
      <c r="N146" s="8"/>
    </row>
    <row r="147" spans="1:14">
      <c r="A147" s="8"/>
      <c r="B147" s="8"/>
      <c r="C147" s="8"/>
      <c r="D147" s="38"/>
      <c r="E147" s="8"/>
      <c r="F147" s="12"/>
      <c r="G147" s="12"/>
      <c r="H147" s="12"/>
      <c r="I147" s="12"/>
      <c r="J147" s="12"/>
      <c r="K147" s="12"/>
      <c r="L147" s="13" t="str">
        <f t="shared" si="0"/>
        <v/>
      </c>
      <c r="M147" s="8" t="str">
        <f>IF($D147="","",SUM(#REF!,#REF!,#REF!,#REF!,#REF!,#REF!))</f>
        <v/>
      </c>
      <c r="N147" s="8"/>
    </row>
    <row r="148" spans="1:14">
      <c r="A148" s="8"/>
      <c r="B148" s="8"/>
      <c r="C148" s="8"/>
      <c r="D148" s="38"/>
      <c r="E148" s="8"/>
      <c r="F148" s="12"/>
      <c r="G148" s="12"/>
      <c r="H148" s="12"/>
      <c r="I148" s="12"/>
      <c r="J148" s="12"/>
      <c r="K148" s="12"/>
      <c r="L148" s="13" t="str">
        <f t="shared" si="0"/>
        <v/>
      </c>
      <c r="M148" s="8" t="str">
        <f>IF($D148="","",SUM(#REF!,#REF!,#REF!,#REF!,#REF!,#REF!))</f>
        <v/>
      </c>
      <c r="N148" s="8"/>
    </row>
    <row r="149" spans="1:14">
      <c r="A149" s="8"/>
      <c r="B149" s="8"/>
      <c r="C149" s="8"/>
      <c r="D149" s="38"/>
      <c r="E149" s="8"/>
      <c r="F149" s="12"/>
      <c r="G149" s="12"/>
      <c r="H149" s="12"/>
      <c r="I149" s="12"/>
      <c r="J149" s="12"/>
      <c r="K149" s="12"/>
      <c r="L149" s="13" t="str">
        <f t="shared" si="0"/>
        <v/>
      </c>
      <c r="M149" s="8" t="str">
        <f>IF($D149="","",SUM(#REF!,#REF!,#REF!,#REF!,#REF!,#REF!))</f>
        <v/>
      </c>
      <c r="N149" s="8"/>
    </row>
    <row r="150" spans="1:14">
      <c r="A150" s="8"/>
      <c r="B150" s="8"/>
      <c r="C150" s="8"/>
      <c r="D150" s="38"/>
      <c r="E150" s="8"/>
      <c r="F150" s="12"/>
      <c r="G150" s="12"/>
      <c r="H150" s="12"/>
      <c r="I150" s="12"/>
      <c r="J150" s="12"/>
      <c r="K150" s="12"/>
      <c r="L150" s="13" t="str">
        <f t="shared" si="0"/>
        <v/>
      </c>
      <c r="M150" s="8" t="str">
        <f>IF($D150="","",SUM(#REF!,#REF!,#REF!,#REF!,#REF!,#REF!))</f>
        <v/>
      </c>
      <c r="N150" s="8"/>
    </row>
    <row r="151" spans="1:14">
      <c r="A151" s="8"/>
      <c r="B151" s="8"/>
      <c r="C151" s="8"/>
      <c r="D151" s="38"/>
      <c r="E151" s="8"/>
      <c r="F151" s="12"/>
      <c r="G151" s="12"/>
      <c r="H151" s="12"/>
      <c r="I151" s="12"/>
      <c r="J151" s="12"/>
      <c r="K151" s="12"/>
      <c r="L151" s="13" t="str">
        <f t="shared" si="0"/>
        <v/>
      </c>
      <c r="M151" s="8" t="str">
        <f>IF($D151="","",SUM(#REF!,#REF!,#REF!,#REF!,#REF!,#REF!))</f>
        <v/>
      </c>
      <c r="N151" s="8"/>
    </row>
    <row r="152" spans="1:14">
      <c r="A152" s="8"/>
      <c r="B152" s="8"/>
      <c r="C152" s="8"/>
      <c r="D152" s="38"/>
      <c r="E152" s="8"/>
      <c r="F152" s="12"/>
      <c r="G152" s="12"/>
      <c r="H152" s="12"/>
      <c r="I152" s="12"/>
      <c r="J152" s="12"/>
      <c r="K152" s="12"/>
      <c r="L152" s="13" t="str">
        <f t="shared" si="0"/>
        <v/>
      </c>
      <c r="M152" s="8" t="str">
        <f>IF($D152="","",SUM(#REF!,#REF!,#REF!,#REF!,#REF!,#REF!))</f>
        <v/>
      </c>
      <c r="N152" s="8"/>
    </row>
    <row r="153" spans="1:14">
      <c r="A153" s="8"/>
      <c r="B153" s="8"/>
      <c r="C153" s="8"/>
      <c r="D153" s="38"/>
      <c r="E153" s="8"/>
      <c r="F153" s="12"/>
      <c r="G153" s="12"/>
      <c r="H153" s="12"/>
      <c r="I153" s="12"/>
      <c r="J153" s="12"/>
      <c r="K153" s="12"/>
      <c r="L153" s="13" t="str">
        <f t="shared" si="0"/>
        <v/>
      </c>
      <c r="M153" s="8" t="str">
        <f>IF($D153="","",SUM(#REF!,#REF!,#REF!,#REF!,#REF!,#REF!))</f>
        <v/>
      </c>
      <c r="N153" s="8"/>
    </row>
    <row r="154" spans="1:14">
      <c r="A154" s="8"/>
      <c r="B154" s="8"/>
      <c r="C154" s="8"/>
      <c r="D154" s="38"/>
      <c r="E154" s="8"/>
      <c r="F154" s="12"/>
      <c r="G154" s="12"/>
      <c r="H154" s="12"/>
      <c r="I154" s="12"/>
      <c r="J154" s="12"/>
      <c r="K154" s="12"/>
      <c r="L154" s="13" t="str">
        <f t="shared" si="0"/>
        <v/>
      </c>
      <c r="M154" s="8" t="str">
        <f>IF($D154="","",SUM(#REF!,#REF!,#REF!,#REF!,#REF!,#REF!))</f>
        <v/>
      </c>
      <c r="N154" s="8"/>
    </row>
    <row r="155" spans="1:14">
      <c r="A155" s="8"/>
      <c r="B155" s="8"/>
      <c r="C155" s="8"/>
      <c r="D155" s="38"/>
      <c r="E155" s="8"/>
      <c r="F155" s="12"/>
      <c r="G155" s="12"/>
      <c r="H155" s="12"/>
      <c r="I155" s="12"/>
      <c r="J155" s="12"/>
      <c r="K155" s="12"/>
      <c r="L155" s="13" t="str">
        <f t="shared" si="0"/>
        <v/>
      </c>
      <c r="M155" s="8" t="str">
        <f>IF($D155="","",SUM(#REF!,#REF!,#REF!,#REF!,#REF!,#REF!))</f>
        <v/>
      </c>
      <c r="N155" s="8"/>
    </row>
    <row r="156" spans="1:14">
      <c r="A156" s="8"/>
      <c r="B156" s="8"/>
      <c r="C156" s="8"/>
      <c r="D156" s="38"/>
      <c r="E156" s="8"/>
      <c r="F156" s="12"/>
      <c r="G156" s="12"/>
      <c r="H156" s="12"/>
      <c r="I156" s="12"/>
      <c r="J156" s="12"/>
      <c r="K156" s="12"/>
      <c r="L156" s="13" t="str">
        <f t="shared" si="0"/>
        <v/>
      </c>
      <c r="M156" s="8" t="str">
        <f>IF($D156="","",SUM(#REF!,#REF!,#REF!,#REF!,#REF!,#REF!))</f>
        <v/>
      </c>
      <c r="N156" s="8"/>
    </row>
    <row r="157" spans="1:14">
      <c r="A157" s="8"/>
      <c r="B157" s="8"/>
      <c r="C157" s="8"/>
      <c r="D157" s="38"/>
      <c r="E157" s="8"/>
      <c r="F157" s="12"/>
      <c r="G157" s="12"/>
      <c r="H157" s="12"/>
      <c r="I157" s="12"/>
      <c r="J157" s="12"/>
      <c r="K157" s="12"/>
      <c r="L157" s="13" t="str">
        <f t="shared" si="0"/>
        <v/>
      </c>
      <c r="M157" s="8" t="str">
        <f>IF($D157="","",SUM(#REF!,#REF!,#REF!,#REF!,#REF!,#REF!))</f>
        <v/>
      </c>
      <c r="N157" s="8"/>
    </row>
    <row r="158" spans="1:14">
      <c r="A158" s="8"/>
      <c r="B158" s="8"/>
      <c r="C158" s="8"/>
      <c r="D158" s="38"/>
      <c r="E158" s="8"/>
      <c r="F158" s="12"/>
      <c r="G158" s="12"/>
      <c r="H158" s="12"/>
      <c r="I158" s="12"/>
      <c r="J158" s="12"/>
      <c r="K158" s="12"/>
      <c r="L158" s="13" t="str">
        <f t="shared" si="0"/>
        <v/>
      </c>
      <c r="M158" s="8" t="str">
        <f>IF($D158="","",SUM(#REF!,#REF!,#REF!,#REF!,#REF!,#REF!))</f>
        <v/>
      </c>
      <c r="N158" s="8"/>
    </row>
    <row r="159" spans="1:14">
      <c r="A159" s="8"/>
      <c r="B159" s="8"/>
      <c r="C159" s="8"/>
      <c r="D159" s="38"/>
      <c r="E159" s="8"/>
      <c r="F159" s="12"/>
      <c r="G159" s="12"/>
      <c r="H159" s="12"/>
      <c r="I159" s="12"/>
      <c r="J159" s="12"/>
      <c r="K159" s="12"/>
      <c r="L159" s="13" t="str">
        <f t="shared" si="0"/>
        <v/>
      </c>
      <c r="M159" s="8" t="str">
        <f>IF($D159="","",SUM(#REF!,#REF!,#REF!,#REF!,#REF!,#REF!))</f>
        <v/>
      </c>
      <c r="N159" s="8"/>
    </row>
    <row r="160" spans="1:14">
      <c r="A160" s="8"/>
      <c r="B160" s="8"/>
      <c r="C160" s="8"/>
      <c r="D160" s="38"/>
      <c r="E160" s="8"/>
      <c r="F160" s="12"/>
      <c r="G160" s="12"/>
      <c r="H160" s="12"/>
      <c r="I160" s="12"/>
      <c r="J160" s="12"/>
      <c r="K160" s="12"/>
      <c r="L160" s="13" t="str">
        <f t="shared" si="0"/>
        <v/>
      </c>
      <c r="M160" s="8" t="str">
        <f>IF($D160="","",SUM(#REF!,#REF!,#REF!,#REF!,#REF!,#REF!))</f>
        <v/>
      </c>
      <c r="N160" s="8"/>
    </row>
    <row r="161" spans="1:14">
      <c r="A161" s="8"/>
      <c r="B161" s="8"/>
      <c r="C161" s="8"/>
      <c r="D161" s="38"/>
      <c r="E161" s="8"/>
      <c r="F161" s="12"/>
      <c r="G161" s="12"/>
      <c r="H161" s="12"/>
      <c r="I161" s="12"/>
      <c r="J161" s="12"/>
      <c r="K161" s="12"/>
      <c r="L161" s="13" t="str">
        <f t="shared" si="0"/>
        <v/>
      </c>
      <c r="M161" s="8" t="str">
        <f>IF($D161="","",SUM(#REF!,#REF!,#REF!,#REF!,#REF!,#REF!))</f>
        <v/>
      </c>
      <c r="N161" s="8"/>
    </row>
    <row r="162" spans="1:14">
      <c r="A162" s="8"/>
      <c r="B162" s="8"/>
      <c r="C162" s="8"/>
      <c r="D162" s="38"/>
      <c r="E162" s="8"/>
      <c r="F162" s="12"/>
      <c r="G162" s="12"/>
      <c r="H162" s="12"/>
      <c r="I162" s="12"/>
      <c r="J162" s="12"/>
      <c r="K162" s="12"/>
      <c r="L162" s="13" t="str">
        <f t="shared" si="0"/>
        <v/>
      </c>
      <c r="M162" s="8" t="str">
        <f>IF($D162="","",SUM(#REF!,#REF!,#REF!,#REF!,#REF!,#REF!))</f>
        <v/>
      </c>
      <c r="N162" s="8"/>
    </row>
    <row r="163" spans="1:14">
      <c r="A163" s="8"/>
      <c r="B163" s="8"/>
      <c r="C163" s="8"/>
      <c r="D163" s="38"/>
      <c r="E163" s="8"/>
      <c r="F163" s="12"/>
      <c r="G163" s="12"/>
      <c r="H163" s="12"/>
      <c r="I163" s="12"/>
      <c r="J163" s="12"/>
      <c r="K163" s="12"/>
      <c r="L163" s="13" t="str">
        <f t="shared" si="0"/>
        <v/>
      </c>
      <c r="M163" s="8" t="str">
        <f>IF($D163="","",SUM(#REF!,#REF!,#REF!,#REF!,#REF!,#REF!))</f>
        <v/>
      </c>
      <c r="N163" s="8"/>
    </row>
    <row r="164" spans="1:14">
      <c r="A164" s="8"/>
      <c r="B164" s="8"/>
      <c r="C164" s="8"/>
      <c r="D164" s="38"/>
      <c r="E164" s="8"/>
      <c r="F164" s="12"/>
      <c r="G164" s="12"/>
      <c r="H164" s="12"/>
      <c r="I164" s="12"/>
      <c r="J164" s="12"/>
      <c r="K164" s="12"/>
      <c r="L164" s="13" t="str">
        <f t="shared" si="0"/>
        <v/>
      </c>
      <c r="M164" s="8" t="str">
        <f>IF($D164="","",SUM(#REF!,#REF!,#REF!,#REF!,#REF!,#REF!))</f>
        <v/>
      </c>
      <c r="N164" s="8"/>
    </row>
    <row r="165" spans="1:14">
      <c r="A165" s="8"/>
      <c r="B165" s="8"/>
      <c r="C165" s="8"/>
      <c r="D165" s="38"/>
      <c r="E165" s="8"/>
      <c r="F165" s="12"/>
      <c r="G165" s="12"/>
      <c r="H165" s="12"/>
      <c r="I165" s="12"/>
      <c r="J165" s="12"/>
      <c r="K165" s="12"/>
      <c r="L165" s="13" t="str">
        <f t="shared" si="0"/>
        <v/>
      </c>
      <c r="M165" s="8" t="str">
        <f>IF($D165="","",SUM(#REF!,#REF!,#REF!,#REF!,#REF!,#REF!))</f>
        <v/>
      </c>
      <c r="N165" s="8"/>
    </row>
    <row r="166" spans="1:14">
      <c r="A166" s="8"/>
      <c r="B166" s="8"/>
      <c r="C166" s="8"/>
      <c r="D166" s="38"/>
      <c r="E166" s="8"/>
      <c r="F166" s="12"/>
      <c r="G166" s="12"/>
      <c r="H166" s="12"/>
      <c r="I166" s="12"/>
      <c r="J166" s="12"/>
      <c r="K166" s="12"/>
      <c r="L166" s="13" t="str">
        <f t="shared" ref="L166:L197" si="1">IF(D166="","",SUM(F166,G166,H166,I166,J166,K166))</f>
        <v/>
      </c>
      <c r="M166" s="8" t="str">
        <f>IF($D166="","",SUM(#REF!,#REF!,#REF!,#REF!,#REF!,#REF!))</f>
        <v/>
      </c>
      <c r="N166" s="8"/>
    </row>
    <row r="167" spans="1:14">
      <c r="A167" s="8"/>
      <c r="B167" s="8"/>
      <c r="C167" s="8"/>
      <c r="D167" s="38"/>
      <c r="E167" s="8"/>
      <c r="F167" s="12"/>
      <c r="G167" s="12"/>
      <c r="H167" s="12"/>
      <c r="I167" s="12"/>
      <c r="J167" s="12"/>
      <c r="K167" s="12"/>
      <c r="L167" s="13" t="str">
        <f t="shared" si="1"/>
        <v/>
      </c>
      <c r="M167" s="8" t="str">
        <f>IF($D167="","",SUM(#REF!,#REF!,#REF!,#REF!,#REF!,#REF!))</f>
        <v/>
      </c>
      <c r="N167" s="8"/>
    </row>
    <row r="168" spans="1:14">
      <c r="A168" s="8"/>
      <c r="B168" s="8"/>
      <c r="C168" s="8"/>
      <c r="D168" s="38"/>
      <c r="E168" s="8"/>
      <c r="F168" s="12"/>
      <c r="G168" s="12"/>
      <c r="H168" s="12"/>
      <c r="I168" s="12"/>
      <c r="J168" s="12"/>
      <c r="K168" s="12"/>
      <c r="L168" s="13" t="str">
        <f t="shared" si="1"/>
        <v/>
      </c>
      <c r="M168" s="8" t="str">
        <f>IF($D168="","",SUM(#REF!,#REF!,#REF!,#REF!,#REF!,#REF!))</f>
        <v/>
      </c>
      <c r="N168" s="8"/>
    </row>
    <row r="169" spans="1:14">
      <c r="A169" s="8"/>
      <c r="B169" s="8"/>
      <c r="C169" s="8"/>
      <c r="D169" s="38"/>
      <c r="E169" s="8"/>
      <c r="F169" s="12"/>
      <c r="G169" s="12"/>
      <c r="H169" s="12"/>
      <c r="I169" s="12"/>
      <c r="J169" s="12"/>
      <c r="K169" s="12"/>
      <c r="L169" s="13" t="str">
        <f t="shared" si="1"/>
        <v/>
      </c>
      <c r="M169" s="8" t="str">
        <f>IF($D169="","",SUM(#REF!,#REF!,#REF!,#REF!,#REF!,#REF!))</f>
        <v/>
      </c>
      <c r="N169" s="8"/>
    </row>
    <row r="170" spans="1:14">
      <c r="A170" s="8"/>
      <c r="B170" s="8"/>
      <c r="C170" s="8"/>
      <c r="D170" s="38"/>
      <c r="E170" s="8"/>
      <c r="F170" s="12"/>
      <c r="G170" s="12"/>
      <c r="H170" s="12"/>
      <c r="I170" s="12"/>
      <c r="J170" s="12"/>
      <c r="K170" s="12"/>
      <c r="L170" s="13" t="str">
        <f t="shared" si="1"/>
        <v/>
      </c>
      <c r="M170" s="8" t="str">
        <f>IF($D170="","",SUM(#REF!,#REF!,#REF!,#REF!,#REF!,#REF!))</f>
        <v/>
      </c>
      <c r="N170" s="8"/>
    </row>
    <row r="171" spans="1:14">
      <c r="A171" s="8"/>
      <c r="B171" s="8"/>
      <c r="C171" s="8"/>
      <c r="D171" s="38"/>
      <c r="E171" s="8"/>
      <c r="F171" s="12"/>
      <c r="G171" s="12"/>
      <c r="H171" s="12"/>
      <c r="I171" s="12"/>
      <c r="J171" s="12"/>
      <c r="K171" s="12"/>
      <c r="L171" s="13" t="str">
        <f t="shared" si="1"/>
        <v/>
      </c>
      <c r="M171" s="8" t="str">
        <f>IF($D171="","",SUM(#REF!,#REF!,#REF!,#REF!,#REF!,#REF!))</f>
        <v/>
      </c>
      <c r="N171" s="8"/>
    </row>
    <row r="172" spans="1:14">
      <c r="A172" s="8"/>
      <c r="B172" s="8"/>
      <c r="C172" s="8"/>
      <c r="D172" s="38"/>
      <c r="E172" s="8"/>
      <c r="F172" s="12"/>
      <c r="G172" s="12"/>
      <c r="H172" s="12"/>
      <c r="I172" s="12"/>
      <c r="J172" s="12"/>
      <c r="K172" s="12"/>
      <c r="L172" s="13" t="str">
        <f t="shared" si="1"/>
        <v/>
      </c>
      <c r="M172" s="8" t="str">
        <f>IF($D172="","",SUM(#REF!,#REF!,#REF!,#REF!,#REF!,#REF!))</f>
        <v/>
      </c>
      <c r="N172" s="8"/>
    </row>
    <row r="173" spans="1:14">
      <c r="A173" s="8"/>
      <c r="B173" s="8"/>
      <c r="C173" s="8"/>
      <c r="D173" s="38"/>
      <c r="E173" s="8"/>
      <c r="F173" s="12"/>
      <c r="G173" s="12"/>
      <c r="H173" s="12"/>
      <c r="I173" s="12"/>
      <c r="J173" s="12"/>
      <c r="K173" s="12"/>
      <c r="L173" s="13" t="str">
        <f t="shared" si="1"/>
        <v/>
      </c>
      <c r="M173" s="8" t="str">
        <f>IF($D173="","",SUM(#REF!,#REF!,#REF!,#REF!,#REF!,#REF!))</f>
        <v/>
      </c>
      <c r="N173" s="8"/>
    </row>
    <row r="174" spans="1:14">
      <c r="A174" s="8"/>
      <c r="B174" s="8"/>
      <c r="C174" s="8"/>
      <c r="D174" s="38"/>
      <c r="E174" s="8"/>
      <c r="F174" s="12"/>
      <c r="G174" s="12"/>
      <c r="H174" s="12"/>
      <c r="I174" s="12"/>
      <c r="J174" s="12"/>
      <c r="K174" s="12"/>
      <c r="L174" s="13" t="str">
        <f t="shared" si="1"/>
        <v/>
      </c>
      <c r="M174" s="8" t="str">
        <f>IF($D174="","",SUM(#REF!,#REF!,#REF!,#REF!,#REF!,#REF!))</f>
        <v/>
      </c>
      <c r="N174" s="8"/>
    </row>
    <row r="175" spans="1:14">
      <c r="A175" s="8"/>
      <c r="B175" s="8"/>
      <c r="C175" s="8"/>
      <c r="D175" s="38"/>
      <c r="E175" s="8"/>
      <c r="F175" s="12"/>
      <c r="G175" s="12"/>
      <c r="H175" s="12"/>
      <c r="I175" s="12"/>
      <c r="J175" s="12"/>
      <c r="K175" s="12"/>
      <c r="L175" s="13" t="str">
        <f t="shared" si="1"/>
        <v/>
      </c>
      <c r="M175" s="8" t="str">
        <f>IF($D175="","",SUM(#REF!,#REF!,#REF!,#REF!,#REF!,#REF!))</f>
        <v/>
      </c>
      <c r="N175" s="8"/>
    </row>
    <row r="176" spans="1:14">
      <c r="A176" s="8"/>
      <c r="B176" s="8"/>
      <c r="C176" s="8"/>
      <c r="D176" s="38"/>
      <c r="E176" s="8"/>
      <c r="F176" s="12"/>
      <c r="G176" s="12"/>
      <c r="H176" s="12"/>
      <c r="I176" s="12"/>
      <c r="J176" s="12"/>
      <c r="K176" s="12"/>
      <c r="L176" s="13" t="str">
        <f t="shared" si="1"/>
        <v/>
      </c>
      <c r="M176" s="8" t="str">
        <f>IF($D176="","",SUM(#REF!,#REF!,#REF!,#REF!,#REF!,#REF!))</f>
        <v/>
      </c>
      <c r="N176" s="8"/>
    </row>
    <row r="177" spans="1:14">
      <c r="A177" s="8"/>
      <c r="B177" s="8"/>
      <c r="C177" s="8"/>
      <c r="D177" s="38"/>
      <c r="E177" s="8"/>
      <c r="F177" s="12"/>
      <c r="G177" s="12"/>
      <c r="H177" s="12"/>
      <c r="I177" s="12"/>
      <c r="J177" s="12"/>
      <c r="K177" s="12"/>
      <c r="L177" s="13" t="str">
        <f t="shared" si="1"/>
        <v/>
      </c>
      <c r="M177" s="8" t="str">
        <f>IF($D177="","",SUM(#REF!,#REF!,#REF!,#REF!,#REF!,#REF!))</f>
        <v/>
      </c>
      <c r="N177" s="8"/>
    </row>
    <row r="178" spans="1:14">
      <c r="A178" s="8"/>
      <c r="B178" s="8"/>
      <c r="C178" s="8"/>
      <c r="D178" s="38"/>
      <c r="E178" s="8"/>
      <c r="F178" s="12"/>
      <c r="G178" s="12"/>
      <c r="H178" s="12"/>
      <c r="I178" s="12"/>
      <c r="J178" s="12"/>
      <c r="K178" s="12"/>
      <c r="L178" s="13" t="str">
        <f t="shared" si="1"/>
        <v/>
      </c>
      <c r="M178" s="8" t="str">
        <f>IF($D178="","",SUM(#REF!,#REF!,#REF!,#REF!,#REF!,#REF!))</f>
        <v/>
      </c>
      <c r="N178" s="8"/>
    </row>
    <row r="179" spans="1:14">
      <c r="A179" s="8"/>
      <c r="B179" s="8"/>
      <c r="C179" s="8"/>
      <c r="D179" s="38"/>
      <c r="E179" s="8"/>
      <c r="F179" s="12"/>
      <c r="G179" s="12"/>
      <c r="H179" s="12"/>
      <c r="I179" s="12"/>
      <c r="J179" s="12"/>
      <c r="K179" s="12"/>
      <c r="L179" s="13" t="str">
        <f t="shared" si="1"/>
        <v/>
      </c>
      <c r="M179" s="8" t="str">
        <f>IF($D179="","",SUM(#REF!,#REF!,#REF!,#REF!,#REF!,#REF!))</f>
        <v/>
      </c>
      <c r="N179" s="8"/>
    </row>
    <row r="180" spans="1:14">
      <c r="A180" s="8"/>
      <c r="B180" s="8"/>
      <c r="C180" s="8"/>
      <c r="D180" s="38"/>
      <c r="E180" s="8"/>
      <c r="F180" s="12"/>
      <c r="G180" s="12"/>
      <c r="H180" s="12"/>
      <c r="I180" s="12"/>
      <c r="J180" s="12"/>
      <c r="K180" s="12"/>
      <c r="L180" s="13" t="str">
        <f t="shared" si="1"/>
        <v/>
      </c>
      <c r="M180" s="8" t="str">
        <f>IF($D180="","",SUM(#REF!,#REF!,#REF!,#REF!,#REF!,#REF!))</f>
        <v/>
      </c>
      <c r="N180" s="8"/>
    </row>
    <row r="181" spans="1:14">
      <c r="A181" s="8"/>
      <c r="B181" s="8"/>
      <c r="C181" s="8"/>
      <c r="D181" s="38"/>
      <c r="E181" s="8"/>
      <c r="F181" s="12"/>
      <c r="G181" s="12"/>
      <c r="H181" s="12"/>
      <c r="I181" s="12"/>
      <c r="J181" s="12"/>
      <c r="K181" s="12"/>
      <c r="L181" s="13" t="str">
        <f t="shared" si="1"/>
        <v/>
      </c>
      <c r="M181" s="8" t="str">
        <f>IF($D181="","",SUM(#REF!,#REF!,#REF!,#REF!,#REF!,#REF!))</f>
        <v/>
      </c>
      <c r="N181" s="8"/>
    </row>
    <row r="182" spans="1:14">
      <c r="A182" s="8"/>
      <c r="B182" s="8"/>
      <c r="C182" s="8"/>
      <c r="D182" s="38"/>
      <c r="E182" s="8"/>
      <c r="F182" s="12"/>
      <c r="G182" s="12"/>
      <c r="H182" s="12"/>
      <c r="I182" s="12"/>
      <c r="J182" s="12"/>
      <c r="K182" s="12"/>
      <c r="L182" s="13" t="str">
        <f t="shared" si="1"/>
        <v/>
      </c>
      <c r="M182" s="8" t="str">
        <f>IF($D182="","",SUM(#REF!,#REF!,#REF!,#REF!,#REF!,#REF!))</f>
        <v/>
      </c>
      <c r="N182" s="8"/>
    </row>
    <row r="183" spans="1:14">
      <c r="A183" s="8"/>
      <c r="B183" s="8"/>
      <c r="C183" s="8"/>
      <c r="D183" s="38"/>
      <c r="E183" s="8"/>
      <c r="F183" s="12"/>
      <c r="G183" s="12"/>
      <c r="H183" s="12"/>
      <c r="I183" s="12"/>
      <c r="J183" s="12"/>
      <c r="K183" s="12"/>
      <c r="L183" s="13" t="str">
        <f t="shared" si="1"/>
        <v/>
      </c>
      <c r="M183" s="8" t="str">
        <f>IF($D183="","",SUM(#REF!,#REF!,#REF!,#REF!,#REF!,#REF!))</f>
        <v/>
      </c>
      <c r="N183" s="8"/>
    </row>
    <row r="184" spans="1:14">
      <c r="A184" s="8"/>
      <c r="B184" s="8"/>
      <c r="C184" s="8"/>
      <c r="D184" s="38"/>
      <c r="E184" s="8"/>
      <c r="F184" s="12"/>
      <c r="G184" s="12"/>
      <c r="H184" s="12"/>
      <c r="I184" s="12"/>
      <c r="J184" s="12"/>
      <c r="K184" s="12"/>
      <c r="L184" s="13" t="str">
        <f t="shared" si="1"/>
        <v/>
      </c>
      <c r="M184" s="8" t="str">
        <f>IF($D184="","",SUM(#REF!,#REF!,#REF!,#REF!,#REF!,#REF!))</f>
        <v/>
      </c>
      <c r="N184" s="8"/>
    </row>
    <row r="185" spans="1:14">
      <c r="A185" s="8"/>
      <c r="B185" s="8"/>
      <c r="C185" s="8"/>
      <c r="D185" s="38"/>
      <c r="E185" s="8"/>
      <c r="F185" s="12"/>
      <c r="G185" s="12"/>
      <c r="H185" s="12"/>
      <c r="I185" s="12"/>
      <c r="J185" s="12"/>
      <c r="K185" s="12"/>
      <c r="L185" s="13" t="str">
        <f t="shared" si="1"/>
        <v/>
      </c>
      <c r="M185" s="8" t="str">
        <f>IF($D185="","",SUM(#REF!,#REF!,#REF!,#REF!,#REF!,#REF!))</f>
        <v/>
      </c>
      <c r="N185" s="8"/>
    </row>
    <row r="186" spans="1:14">
      <c r="A186" s="8"/>
      <c r="B186" s="8"/>
      <c r="C186" s="8"/>
      <c r="D186" s="38"/>
      <c r="E186" s="8"/>
      <c r="F186" s="12"/>
      <c r="G186" s="12"/>
      <c r="H186" s="12"/>
      <c r="I186" s="12"/>
      <c r="J186" s="12"/>
      <c r="K186" s="12"/>
      <c r="L186" s="13" t="str">
        <f t="shared" si="1"/>
        <v/>
      </c>
      <c r="M186" s="8" t="str">
        <f>IF($D186="","",SUM(#REF!,#REF!,#REF!,#REF!,#REF!,#REF!))</f>
        <v/>
      </c>
      <c r="N186" s="8"/>
    </row>
    <row r="187" spans="1:14">
      <c r="A187" s="8"/>
      <c r="B187" s="8"/>
      <c r="C187" s="8"/>
      <c r="D187" s="38"/>
      <c r="E187" s="8"/>
      <c r="F187" s="12"/>
      <c r="G187" s="12"/>
      <c r="H187" s="12"/>
      <c r="I187" s="12"/>
      <c r="J187" s="12"/>
      <c r="K187" s="12"/>
      <c r="L187" s="13" t="str">
        <f t="shared" si="1"/>
        <v/>
      </c>
      <c r="M187" s="8" t="str">
        <f>IF($D187="","",SUM(#REF!,#REF!,#REF!,#REF!,#REF!,#REF!))</f>
        <v/>
      </c>
      <c r="N187" s="8"/>
    </row>
    <row r="188" spans="1:14">
      <c r="A188" s="8"/>
      <c r="B188" s="8"/>
      <c r="C188" s="8"/>
      <c r="D188" s="38"/>
      <c r="E188" s="8"/>
      <c r="F188" s="12"/>
      <c r="G188" s="12"/>
      <c r="H188" s="12"/>
      <c r="I188" s="12"/>
      <c r="J188" s="12"/>
      <c r="K188" s="12"/>
      <c r="L188" s="13" t="str">
        <f t="shared" si="1"/>
        <v/>
      </c>
      <c r="M188" s="8" t="str">
        <f>IF($D188="","",SUM(#REF!,#REF!,#REF!,#REF!,#REF!,#REF!))</f>
        <v/>
      </c>
      <c r="N188" s="8"/>
    </row>
    <row r="189" spans="1:14">
      <c r="A189" s="8"/>
      <c r="B189" s="8"/>
      <c r="C189" s="8"/>
      <c r="D189" s="38"/>
      <c r="E189" s="8"/>
      <c r="F189" s="12"/>
      <c r="G189" s="12"/>
      <c r="H189" s="12"/>
      <c r="I189" s="12"/>
      <c r="J189" s="12"/>
      <c r="K189" s="12"/>
      <c r="L189" s="13" t="str">
        <f t="shared" si="1"/>
        <v/>
      </c>
      <c r="M189" s="8" t="str">
        <f>IF($D189="","",SUM(#REF!,#REF!,#REF!,#REF!,#REF!,#REF!))</f>
        <v/>
      </c>
      <c r="N189" s="8"/>
    </row>
    <row r="190" spans="1:14">
      <c r="A190" s="8"/>
      <c r="B190" s="8"/>
      <c r="C190" s="8"/>
      <c r="D190" s="38"/>
      <c r="E190" s="8"/>
      <c r="F190" s="12"/>
      <c r="G190" s="12"/>
      <c r="H190" s="12"/>
      <c r="I190" s="12"/>
      <c r="J190" s="12"/>
      <c r="K190" s="12"/>
      <c r="L190" s="13" t="str">
        <f t="shared" si="1"/>
        <v/>
      </c>
      <c r="M190" s="8" t="str">
        <f>IF($D190="","",SUM(#REF!,#REF!,#REF!,#REF!,#REF!,#REF!))</f>
        <v/>
      </c>
      <c r="N190" s="8"/>
    </row>
    <row r="191" spans="1:14">
      <c r="A191" s="8"/>
      <c r="B191" s="8"/>
      <c r="C191" s="8"/>
      <c r="D191" s="38"/>
      <c r="E191" s="8"/>
      <c r="F191" s="12"/>
      <c r="G191" s="12"/>
      <c r="H191" s="12"/>
      <c r="I191" s="12"/>
      <c r="J191" s="12"/>
      <c r="K191" s="12"/>
      <c r="L191" s="13" t="str">
        <f t="shared" si="1"/>
        <v/>
      </c>
      <c r="M191" s="8" t="str">
        <f>IF($D191="","",SUM(#REF!,#REF!,#REF!,#REF!,#REF!,#REF!))</f>
        <v/>
      </c>
      <c r="N191" s="8"/>
    </row>
    <row r="192" spans="1:14">
      <c r="A192" s="8"/>
      <c r="B192" s="8"/>
      <c r="C192" s="8"/>
      <c r="D192" s="38"/>
      <c r="E192" s="8"/>
      <c r="F192" s="12"/>
      <c r="G192" s="12"/>
      <c r="H192" s="12"/>
      <c r="I192" s="12"/>
      <c r="J192" s="12"/>
      <c r="K192" s="12"/>
      <c r="L192" s="13" t="str">
        <f t="shared" si="1"/>
        <v/>
      </c>
      <c r="M192" s="8" t="str">
        <f>IF($D192="","",SUM(#REF!,#REF!,#REF!,#REF!,#REF!,#REF!))</f>
        <v/>
      </c>
      <c r="N192" s="8"/>
    </row>
    <row r="193" spans="1:14">
      <c r="A193" s="8"/>
      <c r="B193" s="8"/>
      <c r="C193" s="8"/>
      <c r="D193" s="38"/>
      <c r="E193" s="8"/>
      <c r="F193" s="12"/>
      <c r="G193" s="12"/>
      <c r="H193" s="12"/>
      <c r="I193" s="12"/>
      <c r="J193" s="12"/>
      <c r="K193" s="12"/>
      <c r="L193" s="13" t="str">
        <f t="shared" si="1"/>
        <v/>
      </c>
      <c r="M193" s="8" t="str">
        <f>IF($D193="","",SUM(#REF!,#REF!,#REF!,#REF!,#REF!,#REF!))</f>
        <v/>
      </c>
      <c r="N193" s="8"/>
    </row>
    <row r="194" spans="1:14">
      <c r="A194" s="8"/>
      <c r="B194" s="8"/>
      <c r="C194" s="8"/>
      <c r="D194" s="38"/>
      <c r="E194" s="8"/>
      <c r="F194" s="12"/>
      <c r="G194" s="12"/>
      <c r="H194" s="12"/>
      <c r="I194" s="12"/>
      <c r="J194" s="12"/>
      <c r="K194" s="12"/>
      <c r="L194" s="13" t="str">
        <f t="shared" si="1"/>
        <v/>
      </c>
      <c r="M194" s="8" t="str">
        <f>IF($D194="","",SUM(#REF!,#REF!,#REF!,#REF!,#REF!,#REF!))</f>
        <v/>
      </c>
      <c r="N194" s="8"/>
    </row>
    <row r="195" spans="1:14">
      <c r="A195" s="8"/>
      <c r="B195" s="8"/>
      <c r="C195" s="8"/>
      <c r="D195" s="38"/>
      <c r="E195" s="8"/>
      <c r="F195" s="12"/>
      <c r="G195" s="12"/>
      <c r="H195" s="12"/>
      <c r="I195" s="12"/>
      <c r="J195" s="12"/>
      <c r="K195" s="12"/>
      <c r="L195" s="13" t="str">
        <f t="shared" si="1"/>
        <v/>
      </c>
      <c r="M195" s="8" t="str">
        <f>IF($D195="","",SUM(#REF!,#REF!,#REF!,#REF!,#REF!,#REF!))</f>
        <v/>
      </c>
      <c r="N195" s="8"/>
    </row>
    <row r="196" spans="1:14">
      <c r="A196" s="8"/>
      <c r="B196" s="8"/>
      <c r="C196" s="8"/>
      <c r="D196" s="38"/>
      <c r="E196" s="8"/>
      <c r="F196" s="12"/>
      <c r="G196" s="12"/>
      <c r="H196" s="12"/>
      <c r="I196" s="12"/>
      <c r="J196" s="12"/>
      <c r="K196" s="12"/>
      <c r="L196" s="13" t="str">
        <f t="shared" si="1"/>
        <v/>
      </c>
      <c r="M196" s="8" t="str">
        <f>IF($D196="","",SUM(#REF!,#REF!,#REF!,#REF!,#REF!,#REF!))</f>
        <v/>
      </c>
      <c r="N196" s="8"/>
    </row>
    <row r="197" spans="1:14">
      <c r="A197" s="8"/>
      <c r="B197" s="8"/>
      <c r="C197" s="8"/>
      <c r="D197" s="38"/>
      <c r="E197" s="8"/>
      <c r="F197" s="12"/>
      <c r="G197" s="12"/>
      <c r="H197" s="12"/>
      <c r="I197" s="12"/>
      <c r="J197" s="12"/>
      <c r="K197" s="12"/>
      <c r="L197" s="13" t="str">
        <f t="shared" si="1"/>
        <v/>
      </c>
      <c r="M197" s="8" t="str">
        <f>IF($D197="","",SUM(#REF!,#REF!,#REF!,#REF!,#REF!,#REF!))</f>
        <v/>
      </c>
      <c r="N197" s="8"/>
    </row>
    <row r="198" spans="1:14">
      <c r="A198" s="8"/>
      <c r="B198" s="8"/>
      <c r="C198" s="8"/>
      <c r="D198" s="38"/>
      <c r="E198" s="8"/>
      <c r="F198" s="12"/>
      <c r="G198" s="12"/>
      <c r="H198" s="12"/>
      <c r="I198" s="12"/>
      <c r="J198" s="12"/>
      <c r="K198" s="12"/>
      <c r="L198" s="13" t="str">
        <f t="shared" ref="L198:L229" si="2">IF(D198="","",SUM(F198,G198,H198,I198,J198,K198))</f>
        <v/>
      </c>
      <c r="M198" s="8" t="str">
        <f>IF($D198="","",SUM(#REF!,#REF!,#REF!,#REF!,#REF!,#REF!))</f>
        <v/>
      </c>
      <c r="N198" s="8"/>
    </row>
    <row r="199" spans="1:14">
      <c r="A199" s="8"/>
      <c r="B199" s="8"/>
      <c r="C199" s="8"/>
      <c r="D199" s="38"/>
      <c r="E199" s="8"/>
      <c r="F199" s="12"/>
      <c r="G199" s="12"/>
      <c r="H199" s="12"/>
      <c r="I199" s="12"/>
      <c r="J199" s="12"/>
      <c r="K199" s="12"/>
      <c r="L199" s="13" t="str">
        <f t="shared" si="2"/>
        <v/>
      </c>
      <c r="M199" s="8" t="str">
        <f>IF($D199="","",SUM(#REF!,#REF!,#REF!,#REF!,#REF!,#REF!))</f>
        <v/>
      </c>
      <c r="N199" s="8"/>
    </row>
    <row r="200" spans="1:14">
      <c r="A200" s="8"/>
      <c r="B200" s="8"/>
      <c r="C200" s="8"/>
      <c r="D200" s="38"/>
      <c r="E200" s="8"/>
      <c r="F200" s="12"/>
      <c r="G200" s="12"/>
      <c r="H200" s="12"/>
      <c r="I200" s="12"/>
      <c r="J200" s="12"/>
      <c r="K200" s="12"/>
      <c r="L200" s="13" t="str">
        <f t="shared" si="2"/>
        <v/>
      </c>
      <c r="M200" s="8" t="str">
        <f>IF($D200="","",SUM(#REF!,#REF!,#REF!,#REF!,#REF!,#REF!))</f>
        <v/>
      </c>
      <c r="N200" s="8"/>
    </row>
    <row r="201" spans="1:14">
      <c r="A201" s="8"/>
      <c r="B201" s="8"/>
      <c r="C201" s="8"/>
      <c r="D201" s="38"/>
      <c r="E201" s="8"/>
      <c r="F201" s="12"/>
      <c r="G201" s="12"/>
      <c r="H201" s="12"/>
      <c r="I201" s="12"/>
      <c r="J201" s="12"/>
      <c r="K201" s="12"/>
      <c r="L201" s="13" t="str">
        <f t="shared" si="2"/>
        <v/>
      </c>
      <c r="M201" s="8" t="str">
        <f>IF($D201="","",SUM(#REF!,#REF!,#REF!,#REF!,#REF!,#REF!))</f>
        <v/>
      </c>
      <c r="N201" s="8"/>
    </row>
    <row r="202" spans="1:14">
      <c r="A202" s="8"/>
      <c r="B202" s="8"/>
      <c r="C202" s="8"/>
      <c r="D202" s="38"/>
      <c r="E202" s="8"/>
      <c r="F202" s="12"/>
      <c r="G202" s="12"/>
      <c r="H202" s="12"/>
      <c r="I202" s="12"/>
      <c r="J202" s="12"/>
      <c r="K202" s="12"/>
      <c r="L202" s="13" t="str">
        <f t="shared" si="2"/>
        <v/>
      </c>
      <c r="M202" s="8" t="str">
        <f>IF($D202="","",SUM(#REF!,#REF!,#REF!,#REF!,#REF!,#REF!))</f>
        <v/>
      </c>
      <c r="N202" s="8"/>
    </row>
    <row r="203" spans="1:14">
      <c r="A203" s="8"/>
      <c r="B203" s="8"/>
      <c r="C203" s="8"/>
      <c r="D203" s="38"/>
      <c r="E203" s="8"/>
      <c r="F203" s="12"/>
      <c r="G203" s="12"/>
      <c r="H203" s="12"/>
      <c r="I203" s="12"/>
      <c r="J203" s="12"/>
      <c r="K203" s="12"/>
      <c r="L203" s="13" t="str">
        <f t="shared" si="2"/>
        <v/>
      </c>
      <c r="M203" s="8" t="str">
        <f>IF($D203="","",SUM(#REF!,#REF!,#REF!,#REF!,#REF!,#REF!))</f>
        <v/>
      </c>
      <c r="N203" s="8"/>
    </row>
    <row r="204" spans="1:14">
      <c r="A204" s="8"/>
      <c r="B204" s="8"/>
      <c r="C204" s="8"/>
      <c r="D204" s="38"/>
      <c r="E204" s="8"/>
      <c r="F204" s="12"/>
      <c r="G204" s="12"/>
      <c r="H204" s="12"/>
      <c r="I204" s="12"/>
      <c r="J204" s="12"/>
      <c r="K204" s="12"/>
      <c r="L204" s="13" t="str">
        <f t="shared" si="2"/>
        <v/>
      </c>
      <c r="M204" s="8" t="str">
        <f>IF($D204="","",SUM(#REF!,#REF!,#REF!,#REF!,#REF!,#REF!))</f>
        <v/>
      </c>
      <c r="N204" s="8"/>
    </row>
    <row r="205" spans="1:14">
      <c r="A205" s="8"/>
      <c r="B205" s="8"/>
      <c r="C205" s="8"/>
      <c r="D205" s="38"/>
      <c r="E205" s="8"/>
      <c r="F205" s="12"/>
      <c r="G205" s="12"/>
      <c r="H205" s="12"/>
      <c r="I205" s="12"/>
      <c r="J205" s="12"/>
      <c r="K205" s="12"/>
      <c r="L205" s="13" t="str">
        <f t="shared" si="2"/>
        <v/>
      </c>
      <c r="M205" s="8" t="str">
        <f>IF($D205="","",SUM(#REF!,#REF!,#REF!,#REF!,#REF!,#REF!))</f>
        <v/>
      </c>
      <c r="N205" s="8"/>
    </row>
    <row r="206" spans="1:14">
      <c r="A206" s="8"/>
      <c r="B206" s="8"/>
      <c r="C206" s="8"/>
      <c r="D206" s="38"/>
      <c r="E206" s="8"/>
      <c r="F206" s="12"/>
      <c r="G206" s="12"/>
      <c r="H206" s="12"/>
      <c r="I206" s="12"/>
      <c r="J206" s="12"/>
      <c r="K206" s="12"/>
      <c r="L206" s="13" t="str">
        <f t="shared" si="2"/>
        <v/>
      </c>
      <c r="M206" s="8" t="str">
        <f>IF($D206="","",SUM(#REF!,#REF!,#REF!,#REF!,#REF!,#REF!))</f>
        <v/>
      </c>
      <c r="N206" s="8"/>
    </row>
    <row r="207" spans="1:14">
      <c r="A207" s="8"/>
      <c r="B207" s="8"/>
      <c r="C207" s="8"/>
      <c r="D207" s="38"/>
      <c r="E207" s="8"/>
      <c r="F207" s="12"/>
      <c r="G207" s="12"/>
      <c r="H207" s="12"/>
      <c r="I207" s="12"/>
      <c r="J207" s="12"/>
      <c r="K207" s="12"/>
      <c r="L207" s="13" t="str">
        <f t="shared" si="2"/>
        <v/>
      </c>
      <c r="M207" s="8" t="str">
        <f>IF($D207="","",SUM(#REF!,#REF!,#REF!,#REF!,#REF!,#REF!))</f>
        <v/>
      </c>
      <c r="N207" s="8"/>
    </row>
    <row r="208" spans="1:14">
      <c r="A208" s="8"/>
      <c r="B208" s="8"/>
      <c r="C208" s="8"/>
      <c r="D208" s="38"/>
      <c r="E208" s="8"/>
      <c r="F208" s="12"/>
      <c r="G208" s="12"/>
      <c r="H208" s="12"/>
      <c r="I208" s="12"/>
      <c r="J208" s="12"/>
      <c r="K208" s="12"/>
      <c r="L208" s="13" t="str">
        <f t="shared" si="2"/>
        <v/>
      </c>
      <c r="M208" s="8" t="str">
        <f>IF($D208="","",SUM(#REF!,#REF!,#REF!,#REF!,#REF!,#REF!))</f>
        <v/>
      </c>
      <c r="N208" s="8"/>
    </row>
    <row r="209" spans="1:14">
      <c r="A209" s="8"/>
      <c r="B209" s="8"/>
      <c r="C209" s="8"/>
      <c r="D209" s="38"/>
      <c r="E209" s="8"/>
      <c r="F209" s="12"/>
      <c r="G209" s="12"/>
      <c r="H209" s="12"/>
      <c r="I209" s="12"/>
      <c r="J209" s="12"/>
      <c r="K209" s="12"/>
      <c r="L209" s="13" t="str">
        <f t="shared" si="2"/>
        <v/>
      </c>
      <c r="M209" s="8" t="str">
        <f>IF($D209="","",SUM(#REF!,#REF!,#REF!,#REF!,#REF!,#REF!))</f>
        <v/>
      </c>
      <c r="N209" s="8"/>
    </row>
    <row r="210" spans="1:14">
      <c r="A210" s="8"/>
      <c r="B210" s="8"/>
      <c r="C210" s="8"/>
      <c r="D210" s="38"/>
      <c r="E210" s="8"/>
      <c r="F210" s="12"/>
      <c r="G210" s="12"/>
      <c r="H210" s="12"/>
      <c r="I210" s="12"/>
      <c r="J210" s="12"/>
      <c r="K210" s="12"/>
      <c r="L210" s="13" t="str">
        <f t="shared" si="2"/>
        <v/>
      </c>
      <c r="M210" s="8" t="str">
        <f>IF($D210="","",SUM(#REF!,#REF!,#REF!,#REF!,#REF!,#REF!))</f>
        <v/>
      </c>
      <c r="N210" s="8"/>
    </row>
    <row r="211" spans="1:14">
      <c r="A211" s="8"/>
      <c r="B211" s="8"/>
      <c r="C211" s="8"/>
      <c r="D211" s="38"/>
      <c r="E211" s="8"/>
      <c r="F211" s="12"/>
      <c r="G211" s="12"/>
      <c r="H211" s="12"/>
      <c r="I211" s="12"/>
      <c r="J211" s="12"/>
      <c r="K211" s="12"/>
      <c r="L211" s="13" t="str">
        <f t="shared" si="2"/>
        <v/>
      </c>
      <c r="M211" s="8" t="str">
        <f>IF($D211="","",SUM(#REF!,#REF!,#REF!,#REF!,#REF!,#REF!))</f>
        <v/>
      </c>
      <c r="N211" s="8"/>
    </row>
    <row r="212" spans="1:14">
      <c r="A212" s="8"/>
      <c r="B212" s="8"/>
      <c r="C212" s="8"/>
      <c r="D212" s="38"/>
      <c r="E212" s="8"/>
      <c r="F212" s="12"/>
      <c r="G212" s="12"/>
      <c r="H212" s="12"/>
      <c r="I212" s="12"/>
      <c r="J212" s="12"/>
      <c r="K212" s="12"/>
      <c r="L212" s="13" t="str">
        <f t="shared" si="2"/>
        <v/>
      </c>
      <c r="M212" s="8" t="str">
        <f>IF($D212="","",SUM(#REF!,#REF!,#REF!,#REF!,#REF!,#REF!))</f>
        <v/>
      </c>
      <c r="N212" s="8"/>
    </row>
    <row r="213" spans="1:14">
      <c r="A213" s="8"/>
      <c r="B213" s="8"/>
      <c r="C213" s="8"/>
      <c r="D213" s="38"/>
      <c r="E213" s="8"/>
      <c r="F213" s="12"/>
      <c r="G213" s="12"/>
      <c r="H213" s="12"/>
      <c r="I213" s="12"/>
      <c r="J213" s="12"/>
      <c r="K213" s="12"/>
      <c r="L213" s="13" t="str">
        <f t="shared" si="2"/>
        <v/>
      </c>
      <c r="M213" s="8" t="str">
        <f>IF($D213="","",SUM(#REF!,#REF!,#REF!,#REF!,#REF!,#REF!))</f>
        <v/>
      </c>
      <c r="N213" s="8"/>
    </row>
    <row r="214" spans="1:14">
      <c r="A214" s="8"/>
      <c r="B214" s="8"/>
      <c r="C214" s="8"/>
      <c r="D214" s="38"/>
      <c r="E214" s="8"/>
      <c r="F214" s="12"/>
      <c r="G214" s="12"/>
      <c r="H214" s="12"/>
      <c r="I214" s="12"/>
      <c r="J214" s="12"/>
      <c r="K214" s="12"/>
      <c r="L214" s="13" t="str">
        <f t="shared" si="2"/>
        <v/>
      </c>
      <c r="M214" s="8" t="str">
        <f>IF($D214="","",SUM(#REF!,#REF!,#REF!,#REF!,#REF!,#REF!))</f>
        <v/>
      </c>
      <c r="N214" s="8"/>
    </row>
    <row r="215" spans="1:14">
      <c r="A215" s="8"/>
      <c r="B215" s="8"/>
      <c r="C215" s="8"/>
      <c r="D215" s="38"/>
      <c r="E215" s="8"/>
      <c r="F215" s="12"/>
      <c r="G215" s="12"/>
      <c r="H215" s="12"/>
      <c r="I215" s="12"/>
      <c r="J215" s="12"/>
      <c r="K215" s="12"/>
      <c r="L215" s="13" t="str">
        <f t="shared" si="2"/>
        <v/>
      </c>
      <c r="M215" s="8" t="str">
        <f>IF($D215="","",SUM(#REF!,#REF!,#REF!,#REF!,#REF!,#REF!))</f>
        <v/>
      </c>
      <c r="N215" s="8"/>
    </row>
    <row r="216" spans="1:14">
      <c r="A216" s="8"/>
      <c r="B216" s="8"/>
      <c r="C216" s="8"/>
      <c r="D216" s="38"/>
      <c r="E216" s="8"/>
      <c r="F216" s="12"/>
      <c r="G216" s="12"/>
      <c r="H216" s="12"/>
      <c r="I216" s="12"/>
      <c r="J216" s="12"/>
      <c r="K216" s="12"/>
      <c r="L216" s="13" t="str">
        <f t="shared" si="2"/>
        <v/>
      </c>
      <c r="M216" s="8" t="str">
        <f>IF($D216="","",SUM(#REF!,#REF!,#REF!,#REF!,#REF!,#REF!))</f>
        <v/>
      </c>
      <c r="N216" s="8"/>
    </row>
    <row r="217" spans="1:14">
      <c r="A217" s="8"/>
      <c r="B217" s="8"/>
      <c r="C217" s="8"/>
      <c r="D217" s="38"/>
      <c r="E217" s="8"/>
      <c r="F217" s="12"/>
      <c r="G217" s="12"/>
      <c r="H217" s="12"/>
      <c r="I217" s="12"/>
      <c r="J217" s="12"/>
      <c r="K217" s="12"/>
      <c r="L217" s="13" t="str">
        <f t="shared" si="2"/>
        <v/>
      </c>
      <c r="M217" s="8" t="str">
        <f>IF($D217="","",SUM(#REF!,#REF!,#REF!,#REF!,#REF!,#REF!))</f>
        <v/>
      </c>
      <c r="N217" s="8"/>
    </row>
    <row r="218" spans="1:14">
      <c r="A218" s="8"/>
      <c r="B218" s="8"/>
      <c r="C218" s="8"/>
      <c r="D218" s="38"/>
      <c r="E218" s="8"/>
      <c r="F218" s="12"/>
      <c r="G218" s="12"/>
      <c r="H218" s="12"/>
      <c r="I218" s="12"/>
      <c r="J218" s="12"/>
      <c r="K218" s="12"/>
      <c r="L218" s="13" t="str">
        <f t="shared" si="2"/>
        <v/>
      </c>
      <c r="M218" s="8" t="str">
        <f>IF($D218="","",SUM(#REF!,#REF!,#REF!,#REF!,#REF!,#REF!))</f>
        <v/>
      </c>
      <c r="N218" s="8"/>
    </row>
    <row r="219" spans="1:14">
      <c r="A219" s="8"/>
      <c r="B219" s="8"/>
      <c r="C219" s="8"/>
      <c r="D219" s="38"/>
      <c r="E219" s="8"/>
      <c r="F219" s="12"/>
      <c r="G219" s="12"/>
      <c r="H219" s="12"/>
      <c r="I219" s="12"/>
      <c r="J219" s="12"/>
      <c r="K219" s="12"/>
      <c r="L219" s="13" t="str">
        <f t="shared" si="2"/>
        <v/>
      </c>
      <c r="M219" s="8" t="str">
        <f>IF($D219="","",SUM(#REF!,#REF!,#REF!,#REF!,#REF!,#REF!))</f>
        <v/>
      </c>
      <c r="N219" s="8"/>
    </row>
    <row r="220" spans="1:14">
      <c r="A220" s="8"/>
      <c r="B220" s="8"/>
      <c r="C220" s="8"/>
      <c r="D220" s="38"/>
      <c r="E220" s="8"/>
      <c r="F220" s="12"/>
      <c r="G220" s="12"/>
      <c r="H220" s="12"/>
      <c r="I220" s="12"/>
      <c r="J220" s="12"/>
      <c r="K220" s="12"/>
      <c r="L220" s="13" t="str">
        <f t="shared" si="2"/>
        <v/>
      </c>
      <c r="M220" s="8" t="str">
        <f>IF($D220="","",SUM(#REF!,#REF!,#REF!,#REF!,#REF!,#REF!))</f>
        <v/>
      </c>
      <c r="N220" s="8"/>
    </row>
    <row r="221" spans="1:14">
      <c r="A221" s="8"/>
      <c r="B221" s="8"/>
      <c r="C221" s="8"/>
      <c r="D221" s="38"/>
      <c r="E221" s="8"/>
      <c r="F221" s="12"/>
      <c r="G221" s="12"/>
      <c r="H221" s="12"/>
      <c r="I221" s="12"/>
      <c r="J221" s="12"/>
      <c r="K221" s="12"/>
      <c r="L221" s="13" t="str">
        <f t="shared" si="2"/>
        <v/>
      </c>
      <c r="M221" s="8" t="str">
        <f>IF($D221="","",SUM(#REF!,#REF!,#REF!,#REF!,#REF!,#REF!))</f>
        <v/>
      </c>
      <c r="N221" s="8"/>
    </row>
    <row r="222" spans="1:14">
      <c r="A222" s="8"/>
      <c r="B222" s="8"/>
      <c r="C222" s="8"/>
      <c r="D222" s="38"/>
      <c r="E222" s="8"/>
      <c r="F222" s="12"/>
      <c r="G222" s="12"/>
      <c r="H222" s="12"/>
      <c r="I222" s="12"/>
      <c r="J222" s="12"/>
      <c r="K222" s="12"/>
      <c r="L222" s="13" t="str">
        <f t="shared" si="2"/>
        <v/>
      </c>
      <c r="M222" s="8" t="str">
        <f>IF($D222="","",SUM(#REF!,#REF!,#REF!,#REF!,#REF!,#REF!))</f>
        <v/>
      </c>
      <c r="N222" s="8"/>
    </row>
    <row r="223" spans="1:14">
      <c r="A223" s="8"/>
      <c r="B223" s="8"/>
      <c r="C223" s="8"/>
      <c r="D223" s="38"/>
      <c r="E223" s="8"/>
      <c r="F223" s="12"/>
      <c r="G223" s="12"/>
      <c r="H223" s="12"/>
      <c r="I223" s="12"/>
      <c r="J223" s="12"/>
      <c r="K223" s="12"/>
      <c r="L223" s="13" t="str">
        <f t="shared" si="2"/>
        <v/>
      </c>
      <c r="M223" s="8" t="str">
        <f>IF($D223="","",SUM(#REF!,#REF!,#REF!,#REF!,#REF!,#REF!))</f>
        <v/>
      </c>
      <c r="N223" s="8"/>
    </row>
    <row r="224" spans="1:14">
      <c r="A224" s="8"/>
      <c r="B224" s="8"/>
      <c r="C224" s="8"/>
      <c r="D224" s="38"/>
      <c r="E224" s="8"/>
      <c r="F224" s="12"/>
      <c r="G224" s="12"/>
      <c r="H224" s="12"/>
      <c r="I224" s="12"/>
      <c r="J224" s="12"/>
      <c r="K224" s="12"/>
      <c r="L224" s="13" t="str">
        <f t="shared" si="2"/>
        <v/>
      </c>
      <c r="M224" s="8" t="str">
        <f>IF($D224="","",SUM(#REF!,#REF!,#REF!,#REF!,#REF!,#REF!))</f>
        <v/>
      </c>
      <c r="N224" s="8"/>
    </row>
    <row r="225" spans="1:14">
      <c r="A225" s="8"/>
      <c r="B225" s="8"/>
      <c r="C225" s="8"/>
      <c r="D225" s="38"/>
      <c r="E225" s="8"/>
      <c r="F225" s="12"/>
      <c r="G225" s="12"/>
      <c r="H225" s="12"/>
      <c r="I225" s="12"/>
      <c r="J225" s="12"/>
      <c r="K225" s="12"/>
      <c r="L225" s="13" t="str">
        <f t="shared" si="2"/>
        <v/>
      </c>
      <c r="M225" s="8" t="str">
        <f>IF($D225="","",SUM(#REF!,#REF!,#REF!,#REF!,#REF!,#REF!))</f>
        <v/>
      </c>
      <c r="N225" s="8"/>
    </row>
    <row r="226" spans="1:14">
      <c r="A226" s="8"/>
      <c r="B226" s="8"/>
      <c r="C226" s="8"/>
      <c r="D226" s="38"/>
      <c r="E226" s="8"/>
      <c r="F226" s="12"/>
      <c r="G226" s="12"/>
      <c r="H226" s="12"/>
      <c r="I226" s="12"/>
      <c r="J226" s="12"/>
      <c r="K226" s="12"/>
      <c r="L226" s="13" t="str">
        <f t="shared" si="2"/>
        <v/>
      </c>
      <c r="M226" s="8" t="str">
        <f>IF($D226="","",SUM(#REF!,#REF!,#REF!,#REF!,#REF!,#REF!))</f>
        <v/>
      </c>
      <c r="N226" s="8"/>
    </row>
    <row r="227" spans="1:14">
      <c r="A227" s="8"/>
      <c r="B227" s="8"/>
      <c r="C227" s="8"/>
      <c r="D227" s="38"/>
      <c r="E227" s="8"/>
      <c r="F227" s="12"/>
      <c r="G227" s="12"/>
      <c r="H227" s="12"/>
      <c r="I227" s="12"/>
      <c r="J227" s="12"/>
      <c r="K227" s="12"/>
      <c r="L227" s="13" t="str">
        <f t="shared" si="2"/>
        <v/>
      </c>
      <c r="M227" s="8" t="str">
        <f>IF($D227="","",SUM(#REF!,#REF!,#REF!,#REF!,#REF!,#REF!))</f>
        <v/>
      </c>
      <c r="N227" s="8"/>
    </row>
    <row r="228" spans="1:14">
      <c r="A228" s="8"/>
      <c r="B228" s="8"/>
      <c r="C228" s="8"/>
      <c r="D228" s="38"/>
      <c r="E228" s="8"/>
      <c r="F228" s="12"/>
      <c r="G228" s="12"/>
      <c r="H228" s="12"/>
      <c r="I228" s="12"/>
      <c r="J228" s="12"/>
      <c r="K228" s="12"/>
      <c r="L228" s="13" t="str">
        <f t="shared" si="2"/>
        <v/>
      </c>
      <c r="M228" s="8" t="str">
        <f>IF($D228="","",SUM(#REF!,#REF!,#REF!,#REF!,#REF!,#REF!))</f>
        <v/>
      </c>
      <c r="N228" s="8"/>
    </row>
    <row r="229" spans="1:14">
      <c r="A229" s="8"/>
      <c r="B229" s="8"/>
      <c r="C229" s="8"/>
      <c r="D229" s="38"/>
      <c r="E229" s="8"/>
      <c r="F229" s="12"/>
      <c r="G229" s="12"/>
      <c r="H229" s="12"/>
      <c r="I229" s="12"/>
      <c r="J229" s="12"/>
      <c r="K229" s="12"/>
      <c r="L229" s="13" t="str">
        <f t="shared" si="2"/>
        <v/>
      </c>
      <c r="M229" s="8" t="str">
        <f>IF($D229="","",SUM(#REF!,#REF!,#REF!,#REF!,#REF!,#REF!))</f>
        <v/>
      </c>
      <c r="N229" s="8"/>
    </row>
    <row r="230" spans="1:14">
      <c r="A230" s="8"/>
      <c r="B230" s="8"/>
      <c r="C230" s="8"/>
      <c r="D230" s="38"/>
      <c r="E230" s="8"/>
      <c r="F230" s="12"/>
      <c r="G230" s="12"/>
      <c r="H230" s="12"/>
      <c r="I230" s="12"/>
      <c r="J230" s="12"/>
      <c r="K230" s="12"/>
      <c r="L230" s="13" t="str">
        <f t="shared" ref="L230:L261" si="3">IF(D230="","",SUM(F230,G230,H230,I230,J230,K230))</f>
        <v/>
      </c>
      <c r="M230" s="8" t="str">
        <f>IF($D230="","",SUM(#REF!,#REF!,#REF!,#REF!,#REF!,#REF!))</f>
        <v/>
      </c>
      <c r="N230" s="8"/>
    </row>
    <row r="231" spans="1:14">
      <c r="A231" s="8"/>
      <c r="B231" s="8"/>
      <c r="C231" s="8"/>
      <c r="D231" s="38"/>
      <c r="E231" s="8"/>
      <c r="F231" s="12"/>
      <c r="G231" s="12"/>
      <c r="H231" s="12"/>
      <c r="I231" s="12"/>
      <c r="J231" s="12"/>
      <c r="K231" s="12"/>
      <c r="L231" s="13" t="str">
        <f t="shared" si="3"/>
        <v/>
      </c>
      <c r="M231" s="8" t="str">
        <f>IF($D231="","",SUM(#REF!,#REF!,#REF!,#REF!,#REF!,#REF!))</f>
        <v/>
      </c>
      <c r="N231" s="8"/>
    </row>
    <row r="232" spans="1:14">
      <c r="A232" s="8"/>
      <c r="B232" s="8"/>
      <c r="C232" s="8"/>
      <c r="D232" s="38"/>
      <c r="E232" s="8"/>
      <c r="F232" s="12"/>
      <c r="G232" s="12"/>
      <c r="H232" s="12"/>
      <c r="I232" s="12"/>
      <c r="J232" s="12"/>
      <c r="K232" s="12"/>
      <c r="L232" s="13" t="str">
        <f t="shared" si="3"/>
        <v/>
      </c>
      <c r="M232" s="8" t="str">
        <f>IF($D232="","",SUM(#REF!,#REF!,#REF!,#REF!,#REF!,#REF!))</f>
        <v/>
      </c>
      <c r="N232" s="8"/>
    </row>
    <row r="233" spans="1:14">
      <c r="A233" s="8"/>
      <c r="B233" s="8"/>
      <c r="C233" s="8"/>
      <c r="D233" s="38"/>
      <c r="E233" s="8"/>
      <c r="F233" s="12"/>
      <c r="G233" s="12"/>
      <c r="H233" s="12"/>
      <c r="I233" s="12"/>
      <c r="J233" s="12"/>
      <c r="K233" s="12"/>
      <c r="L233" s="13" t="str">
        <f t="shared" si="3"/>
        <v/>
      </c>
      <c r="M233" s="8" t="str">
        <f>IF($D233="","",SUM(#REF!,#REF!,#REF!,#REF!,#REF!,#REF!))</f>
        <v/>
      </c>
      <c r="N233" s="8"/>
    </row>
    <row r="234" spans="1:14">
      <c r="A234" s="8"/>
      <c r="B234" s="8"/>
      <c r="C234" s="8"/>
      <c r="D234" s="38"/>
      <c r="E234" s="8"/>
      <c r="F234" s="12"/>
      <c r="G234" s="12"/>
      <c r="H234" s="12"/>
      <c r="I234" s="12"/>
      <c r="J234" s="12"/>
      <c r="K234" s="12"/>
      <c r="L234" s="13" t="str">
        <f t="shared" si="3"/>
        <v/>
      </c>
      <c r="M234" s="8" t="str">
        <f>IF($D234="","",SUM(#REF!,#REF!,#REF!,#REF!,#REF!,#REF!))</f>
        <v/>
      </c>
      <c r="N234" s="8"/>
    </row>
    <row r="235" spans="1:14">
      <c r="A235" s="8"/>
      <c r="B235" s="8"/>
      <c r="C235" s="8"/>
      <c r="D235" s="38"/>
      <c r="E235" s="8"/>
      <c r="F235" s="12"/>
      <c r="G235" s="12"/>
      <c r="H235" s="12"/>
      <c r="I235" s="12"/>
      <c r="J235" s="12"/>
      <c r="K235" s="12"/>
      <c r="L235" s="13" t="str">
        <f t="shared" si="3"/>
        <v/>
      </c>
      <c r="M235" s="8" t="str">
        <f>IF($D235="","",SUM(#REF!,#REF!,#REF!,#REF!,#REF!,#REF!))</f>
        <v/>
      </c>
      <c r="N235" s="8"/>
    </row>
    <row r="236" spans="1:14">
      <c r="A236" s="8"/>
      <c r="B236" s="8"/>
      <c r="C236" s="8"/>
      <c r="D236" s="38"/>
      <c r="E236" s="8"/>
      <c r="F236" s="12"/>
      <c r="G236" s="12"/>
      <c r="H236" s="12"/>
      <c r="I236" s="12"/>
      <c r="J236" s="12"/>
      <c r="K236" s="12"/>
      <c r="L236" s="13" t="str">
        <f t="shared" si="3"/>
        <v/>
      </c>
      <c r="M236" s="8" t="str">
        <f>IF($D236="","",SUM(#REF!,#REF!,#REF!,#REF!,#REF!,#REF!))</f>
        <v/>
      </c>
      <c r="N236" s="8"/>
    </row>
    <row r="237" spans="1:14">
      <c r="A237" s="8"/>
      <c r="B237" s="8"/>
      <c r="C237" s="8"/>
      <c r="D237" s="38"/>
      <c r="E237" s="8"/>
      <c r="F237" s="12"/>
      <c r="G237" s="12"/>
      <c r="H237" s="12"/>
      <c r="I237" s="12"/>
      <c r="J237" s="12"/>
      <c r="K237" s="12"/>
      <c r="L237" s="13" t="str">
        <f t="shared" si="3"/>
        <v/>
      </c>
      <c r="M237" s="8" t="str">
        <f>IF($D237="","",SUM(#REF!,#REF!,#REF!,#REF!,#REF!,#REF!))</f>
        <v/>
      </c>
      <c r="N237" s="8"/>
    </row>
    <row r="238" spans="1:14">
      <c r="A238" s="8"/>
      <c r="B238" s="8"/>
      <c r="C238" s="8"/>
      <c r="D238" s="38"/>
      <c r="E238" s="8"/>
      <c r="F238" s="12"/>
      <c r="G238" s="12"/>
      <c r="H238" s="12"/>
      <c r="I238" s="12"/>
      <c r="J238" s="12"/>
      <c r="K238" s="12"/>
      <c r="L238" s="13" t="str">
        <f t="shared" si="3"/>
        <v/>
      </c>
      <c r="M238" s="8" t="str">
        <f>IF($D238="","",SUM(#REF!,#REF!,#REF!,#REF!,#REF!,#REF!))</f>
        <v/>
      </c>
      <c r="N238" s="8"/>
    </row>
    <row r="239" spans="1:14">
      <c r="A239" s="8"/>
      <c r="B239" s="8"/>
      <c r="C239" s="8"/>
      <c r="D239" s="38"/>
      <c r="E239" s="8"/>
      <c r="F239" s="12"/>
      <c r="G239" s="12"/>
      <c r="H239" s="12"/>
      <c r="I239" s="12"/>
      <c r="J239" s="12"/>
      <c r="K239" s="12"/>
      <c r="L239" s="13" t="str">
        <f t="shared" si="3"/>
        <v/>
      </c>
      <c r="M239" s="8" t="str">
        <f>IF($D239="","",SUM(#REF!,#REF!,#REF!,#REF!,#REF!,#REF!))</f>
        <v/>
      </c>
      <c r="N239" s="8"/>
    </row>
    <row r="240" spans="1:14">
      <c r="A240" s="8"/>
      <c r="B240" s="8"/>
      <c r="C240" s="8"/>
      <c r="D240" s="38"/>
      <c r="E240" s="8"/>
      <c r="F240" s="12"/>
      <c r="G240" s="12"/>
      <c r="H240" s="12"/>
      <c r="I240" s="12"/>
      <c r="J240" s="12"/>
      <c r="K240" s="12"/>
      <c r="L240" s="13" t="str">
        <f t="shared" si="3"/>
        <v/>
      </c>
      <c r="M240" s="8" t="str">
        <f>IF($D240="","",SUM(#REF!,#REF!,#REF!,#REF!,#REF!,#REF!))</f>
        <v/>
      </c>
      <c r="N240" s="8"/>
    </row>
    <row r="241" spans="1:14">
      <c r="A241" s="8"/>
      <c r="B241" s="8"/>
      <c r="C241" s="8"/>
      <c r="D241" s="38"/>
      <c r="E241" s="8"/>
      <c r="F241" s="12"/>
      <c r="G241" s="12"/>
      <c r="H241" s="12"/>
      <c r="I241" s="12"/>
      <c r="J241" s="12"/>
      <c r="K241" s="12"/>
      <c r="L241" s="13" t="str">
        <f t="shared" si="3"/>
        <v/>
      </c>
      <c r="M241" s="8" t="str">
        <f>IF($D241="","",SUM(#REF!,#REF!,#REF!,#REF!,#REF!,#REF!))</f>
        <v/>
      </c>
      <c r="N241" s="8"/>
    </row>
    <row r="242" spans="1:14">
      <c r="A242" s="8"/>
      <c r="B242" s="8"/>
      <c r="C242" s="8"/>
      <c r="D242" s="38"/>
      <c r="E242" s="8"/>
      <c r="F242" s="12"/>
      <c r="G242" s="12"/>
      <c r="H242" s="12"/>
      <c r="I242" s="12"/>
      <c r="J242" s="12"/>
      <c r="K242" s="12"/>
      <c r="L242" s="13" t="str">
        <f t="shared" si="3"/>
        <v/>
      </c>
      <c r="M242" s="8" t="str">
        <f>IF($D242="","",SUM(#REF!,#REF!,#REF!,#REF!,#REF!,#REF!))</f>
        <v/>
      </c>
      <c r="N242" s="8"/>
    </row>
    <row r="243" spans="1:14">
      <c r="A243" s="8"/>
      <c r="B243" s="8"/>
      <c r="C243" s="8"/>
      <c r="D243" s="38"/>
      <c r="E243" s="8"/>
      <c r="F243" s="12"/>
      <c r="G243" s="12"/>
      <c r="H243" s="12"/>
      <c r="I243" s="12"/>
      <c r="J243" s="12"/>
      <c r="K243" s="12"/>
      <c r="L243" s="13" t="str">
        <f t="shared" si="3"/>
        <v/>
      </c>
      <c r="M243" s="8" t="str">
        <f>IF($D243="","",SUM(#REF!,#REF!,#REF!,#REF!,#REF!,#REF!))</f>
        <v/>
      </c>
      <c r="N243" s="8"/>
    </row>
    <row r="244" spans="1:14">
      <c r="A244" s="8"/>
      <c r="B244" s="8"/>
      <c r="C244" s="8"/>
      <c r="D244" s="38"/>
      <c r="E244" s="8"/>
      <c r="F244" s="12"/>
      <c r="G244" s="12"/>
      <c r="H244" s="12"/>
      <c r="I244" s="12"/>
      <c r="J244" s="12"/>
      <c r="K244" s="12"/>
      <c r="L244" s="13" t="str">
        <f t="shared" si="3"/>
        <v/>
      </c>
      <c r="M244" s="8" t="str">
        <f>IF($D244="","",SUM(#REF!,#REF!,#REF!,#REF!,#REF!,#REF!))</f>
        <v/>
      </c>
      <c r="N244" s="8"/>
    </row>
    <row r="245" spans="1:14">
      <c r="A245" s="8"/>
      <c r="B245" s="8"/>
      <c r="C245" s="8"/>
      <c r="D245" s="38"/>
      <c r="E245" s="8"/>
      <c r="F245" s="12"/>
      <c r="G245" s="12"/>
      <c r="H245" s="12"/>
      <c r="I245" s="12"/>
      <c r="J245" s="12"/>
      <c r="K245" s="12"/>
      <c r="L245" s="13" t="str">
        <f t="shared" si="3"/>
        <v/>
      </c>
      <c r="M245" s="8" t="str">
        <f>IF($D245="","",SUM(#REF!,#REF!,#REF!,#REF!,#REF!,#REF!))</f>
        <v/>
      </c>
      <c r="N245" s="8"/>
    </row>
    <row r="246" spans="1:14">
      <c r="A246" s="8"/>
      <c r="B246" s="8"/>
      <c r="C246" s="8"/>
      <c r="D246" s="38"/>
      <c r="E246" s="8"/>
      <c r="F246" s="12"/>
      <c r="G246" s="12"/>
      <c r="H246" s="12"/>
      <c r="I246" s="12"/>
      <c r="J246" s="12"/>
      <c r="K246" s="12"/>
      <c r="L246" s="13" t="str">
        <f t="shared" si="3"/>
        <v/>
      </c>
      <c r="M246" s="8" t="str">
        <f>IF($D246="","",SUM(#REF!,#REF!,#REF!,#REF!,#REF!,#REF!))</f>
        <v/>
      </c>
      <c r="N246" s="8"/>
    </row>
    <row r="247" spans="1:14">
      <c r="A247" s="8"/>
      <c r="B247" s="8"/>
      <c r="C247" s="8"/>
      <c r="D247" s="38"/>
      <c r="E247" s="8"/>
      <c r="F247" s="12"/>
      <c r="G247" s="12"/>
      <c r="H247" s="12"/>
      <c r="I247" s="12"/>
      <c r="J247" s="12"/>
      <c r="K247" s="12"/>
      <c r="L247" s="13" t="str">
        <f t="shared" si="3"/>
        <v/>
      </c>
      <c r="M247" s="8" t="str">
        <f>IF($D247="","",SUM(#REF!,#REF!,#REF!,#REF!,#REF!,#REF!))</f>
        <v/>
      </c>
      <c r="N247" s="8"/>
    </row>
    <row r="248" spans="1:14">
      <c r="A248" s="8"/>
      <c r="B248" s="8"/>
      <c r="C248" s="8"/>
      <c r="D248" s="38"/>
      <c r="E248" s="8"/>
      <c r="F248" s="12"/>
      <c r="G248" s="12"/>
      <c r="H248" s="12"/>
      <c r="I248" s="12"/>
      <c r="J248" s="12"/>
      <c r="K248" s="12"/>
      <c r="L248" s="13" t="str">
        <f t="shared" si="3"/>
        <v/>
      </c>
      <c r="M248" s="8" t="str">
        <f>IF($D248="","",SUM(#REF!,#REF!,#REF!,#REF!,#REF!,#REF!))</f>
        <v/>
      </c>
      <c r="N248" s="8"/>
    </row>
    <row r="249" spans="1:14">
      <c r="A249" s="8"/>
      <c r="B249" s="8"/>
      <c r="C249" s="8"/>
      <c r="D249" s="38"/>
      <c r="E249" s="8"/>
      <c r="F249" s="12"/>
      <c r="G249" s="12"/>
      <c r="H249" s="12"/>
      <c r="I249" s="12"/>
      <c r="J249" s="12"/>
      <c r="K249" s="12"/>
      <c r="L249" s="13" t="str">
        <f t="shared" si="3"/>
        <v/>
      </c>
      <c r="M249" s="8" t="str">
        <f>IF($D249="","",SUM(#REF!,#REF!,#REF!,#REF!,#REF!,#REF!))</f>
        <v/>
      </c>
      <c r="N249" s="8"/>
    </row>
    <row r="250" spans="1:14">
      <c r="A250" s="8"/>
      <c r="B250" s="8"/>
      <c r="C250" s="8"/>
      <c r="D250" s="38"/>
      <c r="E250" s="8"/>
      <c r="F250" s="12"/>
      <c r="G250" s="12"/>
      <c r="H250" s="12"/>
      <c r="I250" s="12"/>
      <c r="J250" s="12"/>
      <c r="K250" s="12"/>
      <c r="L250" s="13" t="str">
        <f t="shared" si="3"/>
        <v/>
      </c>
      <c r="M250" s="8" t="str">
        <f>IF($D250="","",SUM(#REF!,#REF!,#REF!,#REF!,#REF!,#REF!))</f>
        <v/>
      </c>
      <c r="N250" s="8"/>
    </row>
    <row r="251" spans="1:14">
      <c r="A251" s="8"/>
      <c r="B251" s="8"/>
      <c r="C251" s="8"/>
      <c r="D251" s="38"/>
      <c r="E251" s="8"/>
      <c r="F251" s="12"/>
      <c r="G251" s="12"/>
      <c r="H251" s="12"/>
      <c r="I251" s="12"/>
      <c r="J251" s="12"/>
      <c r="K251" s="12"/>
      <c r="L251" s="13" t="str">
        <f t="shared" si="3"/>
        <v/>
      </c>
      <c r="M251" s="8" t="str">
        <f>IF($D251="","",SUM(#REF!,#REF!,#REF!,#REF!,#REF!,#REF!))</f>
        <v/>
      </c>
      <c r="N251" s="8"/>
    </row>
    <row r="252" spans="1:14">
      <c r="A252" s="8"/>
      <c r="B252" s="8"/>
      <c r="C252" s="8"/>
      <c r="D252" s="38"/>
      <c r="E252" s="8"/>
      <c r="F252" s="12"/>
      <c r="G252" s="12"/>
      <c r="H252" s="12"/>
      <c r="I252" s="12"/>
      <c r="J252" s="12"/>
      <c r="K252" s="12"/>
      <c r="L252" s="13" t="str">
        <f t="shared" si="3"/>
        <v/>
      </c>
      <c r="M252" s="8" t="str">
        <f>IF($D252="","",SUM(#REF!,#REF!,#REF!,#REF!,#REF!,#REF!))</f>
        <v/>
      </c>
      <c r="N252" s="8"/>
    </row>
    <row r="253" spans="1:14">
      <c r="A253" s="8"/>
      <c r="B253" s="8"/>
      <c r="C253" s="8"/>
      <c r="D253" s="38"/>
      <c r="E253" s="8"/>
      <c r="F253" s="12"/>
      <c r="G253" s="12"/>
      <c r="H253" s="12"/>
      <c r="I253" s="12"/>
      <c r="J253" s="12"/>
      <c r="K253" s="12"/>
      <c r="L253" s="13" t="str">
        <f t="shared" si="3"/>
        <v/>
      </c>
      <c r="M253" s="8" t="str">
        <f>IF($D253="","",SUM(#REF!,#REF!,#REF!,#REF!,#REF!,#REF!))</f>
        <v/>
      </c>
      <c r="N253" s="8"/>
    </row>
    <row r="254" spans="1:14">
      <c r="A254" s="8"/>
      <c r="B254" s="8"/>
      <c r="C254" s="8"/>
      <c r="D254" s="38"/>
      <c r="E254" s="8"/>
      <c r="F254" s="12"/>
      <c r="G254" s="12"/>
      <c r="H254" s="12"/>
      <c r="I254" s="12"/>
      <c r="J254" s="12"/>
      <c r="K254" s="12"/>
      <c r="L254" s="13" t="str">
        <f t="shared" si="3"/>
        <v/>
      </c>
      <c r="M254" s="8" t="str">
        <f>IF($D254="","",SUM(#REF!,#REF!,#REF!,#REF!,#REF!,#REF!))</f>
        <v/>
      </c>
      <c r="N254" s="8"/>
    </row>
    <row r="255" spans="1:14">
      <c r="A255" s="8"/>
      <c r="B255" s="8"/>
      <c r="C255" s="8"/>
      <c r="D255" s="38"/>
      <c r="E255" s="8"/>
      <c r="F255" s="12"/>
      <c r="G255" s="12"/>
      <c r="H255" s="12"/>
      <c r="I255" s="12"/>
      <c r="J255" s="12"/>
      <c r="K255" s="12"/>
      <c r="L255" s="13" t="str">
        <f t="shared" si="3"/>
        <v/>
      </c>
      <c r="M255" s="8" t="str">
        <f>IF($D255="","",SUM(#REF!,#REF!,#REF!,#REF!,#REF!,#REF!))</f>
        <v/>
      </c>
      <c r="N255" s="8"/>
    </row>
    <row r="256" spans="1:14">
      <c r="A256" s="8"/>
      <c r="B256" s="8"/>
      <c r="C256" s="8"/>
      <c r="D256" s="38"/>
      <c r="E256" s="8"/>
      <c r="F256" s="12"/>
      <c r="G256" s="12"/>
      <c r="H256" s="12"/>
      <c r="I256" s="12"/>
      <c r="J256" s="12"/>
      <c r="K256" s="12"/>
      <c r="L256" s="13" t="str">
        <f t="shared" si="3"/>
        <v/>
      </c>
      <c r="M256" s="8" t="str">
        <f>IF($D256="","",SUM(#REF!,#REF!,#REF!,#REF!,#REF!,#REF!))</f>
        <v/>
      </c>
      <c r="N256" s="8"/>
    </row>
    <row r="257" spans="1:14">
      <c r="A257" s="8"/>
      <c r="B257" s="8"/>
      <c r="C257" s="8"/>
      <c r="D257" s="38"/>
      <c r="E257" s="8"/>
      <c r="F257" s="12"/>
      <c r="G257" s="12"/>
      <c r="H257" s="12"/>
      <c r="I257" s="12"/>
      <c r="J257" s="12"/>
      <c r="K257" s="12"/>
      <c r="L257" s="13" t="str">
        <f t="shared" si="3"/>
        <v/>
      </c>
      <c r="M257" s="8" t="str">
        <f>IF($D257="","",SUM(#REF!,#REF!,#REF!,#REF!,#REF!,#REF!))</f>
        <v/>
      </c>
      <c r="N257" s="8"/>
    </row>
    <row r="258" spans="1:14">
      <c r="A258" s="8"/>
      <c r="B258" s="8"/>
      <c r="C258" s="8"/>
      <c r="D258" s="38"/>
      <c r="E258" s="8"/>
      <c r="F258" s="12"/>
      <c r="G258" s="12"/>
      <c r="H258" s="12"/>
      <c r="I258" s="12"/>
      <c r="J258" s="12"/>
      <c r="K258" s="12"/>
      <c r="L258" s="13" t="str">
        <f t="shared" si="3"/>
        <v/>
      </c>
      <c r="M258" s="8" t="str">
        <f>IF($D258="","",SUM(#REF!,#REF!,#REF!,#REF!,#REF!,#REF!))</f>
        <v/>
      </c>
      <c r="N258" s="8"/>
    </row>
    <row r="259" spans="1:14">
      <c r="A259" s="8"/>
      <c r="B259" s="8"/>
      <c r="C259" s="8"/>
      <c r="D259" s="38"/>
      <c r="E259" s="8"/>
      <c r="F259" s="12"/>
      <c r="G259" s="12"/>
      <c r="H259" s="12"/>
      <c r="I259" s="12"/>
      <c r="J259" s="12"/>
      <c r="K259" s="12"/>
      <c r="L259" s="13" t="str">
        <f t="shared" si="3"/>
        <v/>
      </c>
      <c r="M259" s="8" t="str">
        <f>IF($D259="","",SUM(#REF!,#REF!,#REF!,#REF!,#REF!,#REF!))</f>
        <v/>
      </c>
      <c r="N259" s="8"/>
    </row>
    <row r="260" spans="1:14">
      <c r="A260" s="8"/>
      <c r="B260" s="8"/>
      <c r="C260" s="8"/>
      <c r="D260" s="38"/>
      <c r="E260" s="8"/>
      <c r="F260" s="12"/>
      <c r="G260" s="12"/>
      <c r="H260" s="12"/>
      <c r="I260" s="12"/>
      <c r="J260" s="12"/>
      <c r="K260" s="12"/>
      <c r="L260" s="13" t="str">
        <f t="shared" si="3"/>
        <v/>
      </c>
      <c r="M260" s="8" t="str">
        <f>IF($D260="","",SUM(#REF!,#REF!,#REF!,#REF!,#REF!,#REF!))</f>
        <v/>
      </c>
      <c r="N260" s="8"/>
    </row>
    <row r="261" spans="1:14">
      <c r="A261" s="8"/>
      <c r="B261" s="8"/>
      <c r="C261" s="8"/>
      <c r="D261" s="38"/>
      <c r="E261" s="8"/>
      <c r="F261" s="12"/>
      <c r="G261" s="12"/>
      <c r="H261" s="12"/>
      <c r="I261" s="12"/>
      <c r="J261" s="12"/>
      <c r="K261" s="12"/>
      <c r="L261" s="13" t="str">
        <f t="shared" si="3"/>
        <v/>
      </c>
      <c r="M261" s="8" t="str">
        <f>IF($D261="","",SUM(#REF!,#REF!,#REF!,#REF!,#REF!,#REF!))</f>
        <v/>
      </c>
      <c r="N261" s="8"/>
    </row>
    <row r="262" spans="1:14">
      <c r="A262" s="8"/>
      <c r="B262" s="8"/>
      <c r="C262" s="8"/>
      <c r="D262" s="38"/>
      <c r="E262" s="8"/>
      <c r="F262" s="12"/>
      <c r="G262" s="12"/>
      <c r="H262" s="12"/>
      <c r="I262" s="12"/>
      <c r="J262" s="12"/>
      <c r="K262" s="12"/>
      <c r="L262" s="13" t="str">
        <f t="shared" ref="L262:L293" si="4">IF(D262="","",SUM(F262,G262,H262,I262,J262,K262))</f>
        <v/>
      </c>
      <c r="M262" s="8" t="str">
        <f>IF($D262="","",SUM(#REF!,#REF!,#REF!,#REF!,#REF!,#REF!))</f>
        <v/>
      </c>
      <c r="N262" s="8"/>
    </row>
    <row r="263" spans="1:14">
      <c r="A263" s="8"/>
      <c r="B263" s="8"/>
      <c r="C263" s="8"/>
      <c r="D263" s="38"/>
      <c r="E263" s="8"/>
      <c r="F263" s="12"/>
      <c r="G263" s="12"/>
      <c r="H263" s="12"/>
      <c r="I263" s="12"/>
      <c r="J263" s="12"/>
      <c r="K263" s="12"/>
      <c r="L263" s="13" t="str">
        <f t="shared" si="4"/>
        <v/>
      </c>
      <c r="M263" s="8" t="str">
        <f>IF($D263="","",SUM(#REF!,#REF!,#REF!,#REF!,#REF!,#REF!))</f>
        <v/>
      </c>
      <c r="N263" s="8"/>
    </row>
    <row r="264" spans="1:14">
      <c r="A264" s="8"/>
      <c r="B264" s="8"/>
      <c r="C264" s="8"/>
      <c r="D264" s="38"/>
      <c r="E264" s="8"/>
      <c r="F264" s="12"/>
      <c r="G264" s="12"/>
      <c r="H264" s="12"/>
      <c r="I264" s="12"/>
      <c r="J264" s="12"/>
      <c r="K264" s="12"/>
      <c r="L264" s="13" t="str">
        <f t="shared" si="4"/>
        <v/>
      </c>
      <c r="M264" s="8" t="str">
        <f>IF($D264="","",SUM(#REF!,#REF!,#REF!,#REF!,#REF!,#REF!))</f>
        <v/>
      </c>
      <c r="N264" s="8"/>
    </row>
    <row r="265" spans="1:14">
      <c r="A265" s="8"/>
      <c r="B265" s="8"/>
      <c r="C265" s="8"/>
      <c r="D265" s="38"/>
      <c r="E265" s="8"/>
      <c r="F265" s="12"/>
      <c r="G265" s="12"/>
      <c r="H265" s="12"/>
      <c r="I265" s="12"/>
      <c r="J265" s="12"/>
      <c r="K265" s="12"/>
      <c r="L265" s="13" t="str">
        <f t="shared" si="4"/>
        <v/>
      </c>
      <c r="M265" s="8" t="str">
        <f>IF($D265="","",SUM(#REF!,#REF!,#REF!,#REF!,#REF!,#REF!))</f>
        <v/>
      </c>
      <c r="N265" s="8"/>
    </row>
    <row r="266" spans="1:14">
      <c r="A266" s="8"/>
      <c r="B266" s="8"/>
      <c r="C266" s="8"/>
      <c r="D266" s="38"/>
      <c r="E266" s="8"/>
      <c r="F266" s="12"/>
      <c r="G266" s="12"/>
      <c r="H266" s="12"/>
      <c r="I266" s="12"/>
      <c r="J266" s="12"/>
      <c r="K266" s="12"/>
      <c r="L266" s="13" t="str">
        <f t="shared" si="4"/>
        <v/>
      </c>
      <c r="M266" s="8" t="str">
        <f>IF($D266="","",SUM(#REF!,#REF!,#REF!,#REF!,#REF!,#REF!))</f>
        <v/>
      </c>
      <c r="N266" s="8"/>
    </row>
    <row r="267" spans="1:14">
      <c r="A267" s="8"/>
      <c r="B267" s="8"/>
      <c r="C267" s="8"/>
      <c r="D267" s="38"/>
      <c r="E267" s="8"/>
      <c r="F267" s="12"/>
      <c r="G267" s="12"/>
      <c r="H267" s="12"/>
      <c r="I267" s="12"/>
      <c r="J267" s="12"/>
      <c r="K267" s="12"/>
      <c r="L267" s="13" t="str">
        <f t="shared" si="4"/>
        <v/>
      </c>
      <c r="M267" s="8" t="str">
        <f>IF($D267="","",SUM(#REF!,#REF!,#REF!,#REF!,#REF!,#REF!))</f>
        <v/>
      </c>
      <c r="N267" s="8"/>
    </row>
    <row r="268" spans="1:14">
      <c r="A268" s="8"/>
      <c r="B268" s="8"/>
      <c r="C268" s="8"/>
      <c r="D268" s="38"/>
      <c r="E268" s="8"/>
      <c r="F268" s="12"/>
      <c r="G268" s="12"/>
      <c r="H268" s="12"/>
      <c r="I268" s="12"/>
      <c r="J268" s="12"/>
      <c r="K268" s="12"/>
      <c r="L268" s="13" t="str">
        <f t="shared" si="4"/>
        <v/>
      </c>
      <c r="M268" s="8" t="str">
        <f>IF($D268="","",SUM(#REF!,#REF!,#REF!,#REF!,#REF!,#REF!))</f>
        <v/>
      </c>
      <c r="N268" s="8"/>
    </row>
    <row r="269" spans="1:14">
      <c r="A269" s="8"/>
      <c r="B269" s="8"/>
      <c r="C269" s="8"/>
      <c r="D269" s="38"/>
      <c r="E269" s="8"/>
      <c r="F269" s="12"/>
      <c r="G269" s="12"/>
      <c r="H269" s="12"/>
      <c r="I269" s="12"/>
      <c r="J269" s="12"/>
      <c r="K269" s="12"/>
      <c r="L269" s="13" t="str">
        <f t="shared" si="4"/>
        <v/>
      </c>
      <c r="M269" s="8" t="str">
        <f>IF($D269="","",SUM(#REF!,#REF!,#REF!,#REF!,#REF!,#REF!))</f>
        <v/>
      </c>
      <c r="N269" s="8"/>
    </row>
    <row r="270" spans="1:14">
      <c r="A270" s="8"/>
      <c r="B270" s="8"/>
      <c r="C270" s="8"/>
      <c r="D270" s="38"/>
      <c r="E270" s="8"/>
      <c r="F270" s="12"/>
      <c r="G270" s="12"/>
      <c r="H270" s="12"/>
      <c r="I270" s="12"/>
      <c r="J270" s="12"/>
      <c r="K270" s="12"/>
      <c r="L270" s="13" t="str">
        <f t="shared" si="4"/>
        <v/>
      </c>
      <c r="M270" s="8" t="str">
        <f>IF($D270="","",SUM(#REF!,#REF!,#REF!,#REF!,#REF!,#REF!))</f>
        <v/>
      </c>
      <c r="N270" s="8"/>
    </row>
    <row r="271" spans="1:14">
      <c r="A271" s="8"/>
      <c r="B271" s="8"/>
      <c r="C271" s="8"/>
      <c r="D271" s="38"/>
      <c r="E271" s="8"/>
      <c r="F271" s="12"/>
      <c r="G271" s="12"/>
      <c r="H271" s="12"/>
      <c r="I271" s="12"/>
      <c r="J271" s="12"/>
      <c r="K271" s="12"/>
      <c r="L271" s="13" t="str">
        <f t="shared" si="4"/>
        <v/>
      </c>
      <c r="M271" s="8" t="str">
        <f>IF($D271="","",SUM(#REF!,#REF!,#REF!,#REF!,#REF!,#REF!))</f>
        <v/>
      </c>
      <c r="N271" s="8"/>
    </row>
    <row r="272" spans="1:14">
      <c r="A272" s="8"/>
      <c r="B272" s="8"/>
      <c r="C272" s="8"/>
      <c r="D272" s="38"/>
      <c r="E272" s="8"/>
      <c r="F272" s="12"/>
      <c r="G272" s="12"/>
      <c r="H272" s="12"/>
      <c r="I272" s="12"/>
      <c r="J272" s="12"/>
      <c r="K272" s="12"/>
      <c r="L272" s="13" t="str">
        <f t="shared" si="4"/>
        <v/>
      </c>
      <c r="M272" s="8" t="str">
        <f>IF($D272="","",SUM(#REF!,#REF!,#REF!,#REF!,#REF!,#REF!))</f>
        <v/>
      </c>
      <c r="N272" s="8"/>
    </row>
    <row r="273" spans="1:14">
      <c r="A273" s="8"/>
      <c r="B273" s="8"/>
      <c r="C273" s="8"/>
      <c r="D273" s="38"/>
      <c r="E273" s="8"/>
      <c r="F273" s="12"/>
      <c r="G273" s="12"/>
      <c r="H273" s="12"/>
      <c r="I273" s="12"/>
      <c r="J273" s="12"/>
      <c r="K273" s="12"/>
      <c r="L273" s="13" t="str">
        <f t="shared" si="4"/>
        <v/>
      </c>
      <c r="M273" s="8" t="str">
        <f>IF($D273="","",SUM(#REF!,#REF!,#REF!,#REF!,#REF!,#REF!))</f>
        <v/>
      </c>
      <c r="N273" s="8"/>
    </row>
    <row r="274" spans="1:14">
      <c r="A274" s="8"/>
      <c r="B274" s="8"/>
      <c r="C274" s="8"/>
      <c r="D274" s="38"/>
      <c r="E274" s="8"/>
      <c r="F274" s="12"/>
      <c r="G274" s="12"/>
      <c r="H274" s="12"/>
      <c r="I274" s="12"/>
      <c r="J274" s="12"/>
      <c r="K274" s="12"/>
      <c r="L274" s="13" t="str">
        <f t="shared" si="4"/>
        <v/>
      </c>
      <c r="M274" s="8" t="str">
        <f>IF($D274="","",SUM(#REF!,#REF!,#REF!,#REF!,#REF!,#REF!))</f>
        <v/>
      </c>
      <c r="N274" s="8"/>
    </row>
    <row r="275" spans="1:14">
      <c r="A275" s="8"/>
      <c r="B275" s="8"/>
      <c r="C275" s="8"/>
      <c r="D275" s="38"/>
      <c r="E275" s="8"/>
      <c r="F275" s="12"/>
      <c r="G275" s="12"/>
      <c r="H275" s="12"/>
      <c r="I275" s="12"/>
      <c r="J275" s="12"/>
      <c r="K275" s="12"/>
      <c r="L275" s="13" t="str">
        <f t="shared" si="4"/>
        <v/>
      </c>
      <c r="M275" s="8" t="str">
        <f>IF($D275="","",SUM(#REF!,#REF!,#REF!,#REF!,#REF!,#REF!))</f>
        <v/>
      </c>
      <c r="N275" s="8"/>
    </row>
    <row r="276" spans="1:14">
      <c r="A276" s="8"/>
      <c r="B276" s="8"/>
      <c r="C276" s="8"/>
      <c r="D276" s="38"/>
      <c r="E276" s="8"/>
      <c r="F276" s="12"/>
      <c r="G276" s="12"/>
      <c r="H276" s="12"/>
      <c r="I276" s="12"/>
      <c r="J276" s="12"/>
      <c r="K276" s="12"/>
      <c r="L276" s="13" t="str">
        <f t="shared" si="4"/>
        <v/>
      </c>
      <c r="M276" s="8" t="str">
        <f>IF($D276="","",SUM(#REF!,#REF!,#REF!,#REF!,#REF!,#REF!))</f>
        <v/>
      </c>
      <c r="N276" s="8"/>
    </row>
    <row r="277" spans="1:14">
      <c r="A277" s="8"/>
      <c r="B277" s="8"/>
      <c r="C277" s="8"/>
      <c r="D277" s="38"/>
      <c r="E277" s="8"/>
      <c r="F277" s="12"/>
      <c r="G277" s="12"/>
      <c r="H277" s="12"/>
      <c r="I277" s="12"/>
      <c r="J277" s="12"/>
      <c r="K277" s="12"/>
      <c r="L277" s="13" t="str">
        <f t="shared" si="4"/>
        <v/>
      </c>
      <c r="M277" s="8" t="str">
        <f>IF($D277="","",SUM(#REF!,#REF!,#REF!,#REF!,#REF!,#REF!))</f>
        <v/>
      </c>
      <c r="N277" s="8"/>
    </row>
    <row r="278" spans="1:14">
      <c r="A278" s="8"/>
      <c r="B278" s="8"/>
      <c r="C278" s="8"/>
      <c r="D278" s="38"/>
      <c r="E278" s="8"/>
      <c r="F278" s="12"/>
      <c r="G278" s="12"/>
      <c r="H278" s="12"/>
      <c r="I278" s="12"/>
      <c r="J278" s="12"/>
      <c r="K278" s="12"/>
      <c r="L278" s="13" t="str">
        <f t="shared" si="4"/>
        <v/>
      </c>
      <c r="M278" s="8" t="str">
        <f>IF($D278="","",SUM(#REF!,#REF!,#REF!,#REF!,#REF!,#REF!))</f>
        <v/>
      </c>
      <c r="N278" s="8"/>
    </row>
    <row r="279" spans="1:14">
      <c r="A279" s="8"/>
      <c r="B279" s="8"/>
      <c r="C279" s="8"/>
      <c r="D279" s="38"/>
      <c r="E279" s="8"/>
      <c r="F279" s="12"/>
      <c r="G279" s="12"/>
      <c r="H279" s="12"/>
      <c r="I279" s="12"/>
      <c r="J279" s="12"/>
      <c r="K279" s="12"/>
      <c r="L279" s="13" t="str">
        <f t="shared" si="4"/>
        <v/>
      </c>
      <c r="M279" s="8" t="str">
        <f>IF($D279="","",SUM(#REF!,#REF!,#REF!,#REF!,#REF!,#REF!))</f>
        <v/>
      </c>
      <c r="N279" s="8"/>
    </row>
    <row r="280" spans="1:14">
      <c r="A280" s="8"/>
      <c r="B280" s="8"/>
      <c r="C280" s="8"/>
      <c r="D280" s="38"/>
      <c r="E280" s="8"/>
      <c r="F280" s="12"/>
      <c r="G280" s="12"/>
      <c r="H280" s="12"/>
      <c r="I280" s="12"/>
      <c r="J280" s="12"/>
      <c r="K280" s="12"/>
      <c r="L280" s="13" t="str">
        <f t="shared" si="4"/>
        <v/>
      </c>
      <c r="M280" s="8" t="str">
        <f>IF($D280="","",SUM(#REF!,#REF!,#REF!,#REF!,#REF!,#REF!))</f>
        <v/>
      </c>
      <c r="N280" s="8"/>
    </row>
    <row r="281" spans="1:14">
      <c r="A281" s="8"/>
      <c r="B281" s="8"/>
      <c r="C281" s="8"/>
      <c r="D281" s="38"/>
      <c r="E281" s="8"/>
      <c r="F281" s="12"/>
      <c r="G281" s="12"/>
      <c r="H281" s="12"/>
      <c r="I281" s="12"/>
      <c r="J281" s="12"/>
      <c r="K281" s="12"/>
      <c r="L281" s="13" t="str">
        <f t="shared" si="4"/>
        <v/>
      </c>
      <c r="M281" s="8" t="str">
        <f>IF($D281="","",SUM(#REF!,#REF!,#REF!,#REF!,#REF!,#REF!))</f>
        <v/>
      </c>
      <c r="N281" s="8"/>
    </row>
    <row r="282" spans="1:14">
      <c r="A282" s="8"/>
      <c r="B282" s="8"/>
      <c r="C282" s="8"/>
      <c r="D282" s="38"/>
      <c r="E282" s="8"/>
      <c r="F282" s="12"/>
      <c r="G282" s="12"/>
      <c r="H282" s="12"/>
      <c r="I282" s="12"/>
      <c r="J282" s="12"/>
      <c r="K282" s="12"/>
      <c r="L282" s="13" t="str">
        <f t="shared" si="4"/>
        <v/>
      </c>
      <c r="M282" s="8" t="str">
        <f>IF($D282="","",SUM(#REF!,#REF!,#REF!,#REF!,#REF!,#REF!))</f>
        <v/>
      </c>
      <c r="N282" s="8"/>
    </row>
    <row r="283" spans="1:14">
      <c r="A283" s="8"/>
      <c r="B283" s="8"/>
      <c r="C283" s="8"/>
      <c r="D283" s="38"/>
      <c r="E283" s="8"/>
      <c r="F283" s="12"/>
      <c r="G283" s="12"/>
      <c r="H283" s="12"/>
      <c r="I283" s="12"/>
      <c r="J283" s="12"/>
      <c r="K283" s="12"/>
      <c r="L283" s="13" t="str">
        <f t="shared" si="4"/>
        <v/>
      </c>
      <c r="M283" s="8" t="str">
        <f>IF($D283="","",SUM(#REF!,#REF!,#REF!,#REF!,#REF!,#REF!))</f>
        <v/>
      </c>
      <c r="N283" s="8"/>
    </row>
    <row r="284" spans="1:14">
      <c r="A284" s="8"/>
      <c r="B284" s="8"/>
      <c r="C284" s="8"/>
      <c r="D284" s="38"/>
      <c r="E284" s="8"/>
      <c r="F284" s="12"/>
      <c r="G284" s="12"/>
      <c r="H284" s="12"/>
      <c r="I284" s="12"/>
      <c r="J284" s="12"/>
      <c r="K284" s="12"/>
      <c r="L284" s="13" t="str">
        <f t="shared" si="4"/>
        <v/>
      </c>
      <c r="M284" s="8" t="str">
        <f>IF($D284="","",SUM(#REF!,#REF!,#REF!,#REF!,#REF!,#REF!))</f>
        <v/>
      </c>
      <c r="N284" s="8"/>
    </row>
    <row r="285" spans="1:14">
      <c r="A285" s="8"/>
      <c r="B285" s="8"/>
      <c r="C285" s="8"/>
      <c r="D285" s="38"/>
      <c r="E285" s="8"/>
      <c r="F285" s="12"/>
      <c r="G285" s="12"/>
      <c r="H285" s="12"/>
      <c r="I285" s="12"/>
      <c r="J285" s="12"/>
      <c r="K285" s="12"/>
      <c r="L285" s="13" t="str">
        <f t="shared" si="4"/>
        <v/>
      </c>
      <c r="M285" s="8" t="str">
        <f>IF($D285="","",SUM(#REF!,#REF!,#REF!,#REF!,#REF!,#REF!))</f>
        <v/>
      </c>
      <c r="N285" s="8"/>
    </row>
    <row r="286" spans="1:14">
      <c r="A286" s="8"/>
      <c r="B286" s="8"/>
      <c r="C286" s="8"/>
      <c r="D286" s="38"/>
      <c r="E286" s="8"/>
      <c r="F286" s="12"/>
      <c r="G286" s="12"/>
      <c r="H286" s="12"/>
      <c r="I286" s="12"/>
      <c r="J286" s="12"/>
      <c r="K286" s="12"/>
      <c r="L286" s="13" t="str">
        <f t="shared" si="4"/>
        <v/>
      </c>
      <c r="M286" s="8" t="str">
        <f>IF($D286="","",SUM(#REF!,#REF!,#REF!,#REF!,#REF!,#REF!))</f>
        <v/>
      </c>
      <c r="N286" s="8"/>
    </row>
    <row r="287" spans="1:14">
      <c r="A287" s="8"/>
      <c r="B287" s="8"/>
      <c r="C287" s="8"/>
      <c r="D287" s="38"/>
      <c r="E287" s="8"/>
      <c r="F287" s="12"/>
      <c r="G287" s="12"/>
      <c r="H287" s="12"/>
      <c r="I287" s="12"/>
      <c r="J287" s="12"/>
      <c r="K287" s="12"/>
      <c r="L287" s="13" t="str">
        <f t="shared" si="4"/>
        <v/>
      </c>
      <c r="M287" s="8" t="str">
        <f>IF($D287="","",SUM(#REF!,#REF!,#REF!,#REF!,#REF!,#REF!))</f>
        <v/>
      </c>
      <c r="N287" s="8"/>
    </row>
    <row r="288" spans="1:14">
      <c r="A288" s="8"/>
      <c r="B288" s="8"/>
      <c r="C288" s="8"/>
      <c r="D288" s="38"/>
      <c r="E288" s="8"/>
      <c r="F288" s="12"/>
      <c r="G288" s="12"/>
      <c r="H288" s="12"/>
      <c r="I288" s="12"/>
      <c r="J288" s="12"/>
      <c r="K288" s="12"/>
      <c r="L288" s="13" t="str">
        <f t="shared" si="4"/>
        <v/>
      </c>
      <c r="M288" s="8" t="str">
        <f>IF($D288="","",SUM(#REF!,#REF!,#REF!,#REF!,#REF!,#REF!))</f>
        <v/>
      </c>
      <c r="N288" s="8"/>
    </row>
    <row r="289" spans="1:14">
      <c r="A289" s="8"/>
      <c r="B289" s="8"/>
      <c r="C289" s="8"/>
      <c r="D289" s="38"/>
      <c r="E289" s="8"/>
      <c r="F289" s="12"/>
      <c r="G289" s="12"/>
      <c r="H289" s="12"/>
      <c r="I289" s="12"/>
      <c r="J289" s="12"/>
      <c r="K289" s="12"/>
      <c r="L289" s="13" t="str">
        <f t="shared" si="4"/>
        <v/>
      </c>
      <c r="M289" s="8" t="str">
        <f>IF($D289="","",SUM(#REF!,#REF!,#REF!,#REF!,#REF!,#REF!))</f>
        <v/>
      </c>
      <c r="N289" s="8"/>
    </row>
    <row r="290" spans="1:14">
      <c r="A290" s="8"/>
      <c r="B290" s="8"/>
      <c r="C290" s="8"/>
      <c r="D290" s="38"/>
      <c r="E290" s="8"/>
      <c r="F290" s="12"/>
      <c r="G290" s="12"/>
      <c r="H290" s="12"/>
      <c r="I290" s="12"/>
      <c r="J290" s="12"/>
      <c r="K290" s="12"/>
      <c r="L290" s="13" t="str">
        <f t="shared" si="4"/>
        <v/>
      </c>
      <c r="M290" s="8" t="str">
        <f>IF($D290="","",SUM(#REF!,#REF!,#REF!,#REF!,#REF!,#REF!))</f>
        <v/>
      </c>
      <c r="N290" s="8"/>
    </row>
    <row r="291" spans="1:14">
      <c r="A291" s="8"/>
      <c r="B291" s="8"/>
      <c r="C291" s="8"/>
      <c r="D291" s="38"/>
      <c r="E291" s="8"/>
      <c r="F291" s="12"/>
      <c r="G291" s="12"/>
      <c r="H291" s="12"/>
      <c r="I291" s="12"/>
      <c r="J291" s="12"/>
      <c r="K291" s="12"/>
      <c r="L291" s="13" t="str">
        <f t="shared" si="4"/>
        <v/>
      </c>
      <c r="M291" s="8" t="str">
        <f>IF($D291="","",SUM(#REF!,#REF!,#REF!,#REF!,#REF!,#REF!))</f>
        <v/>
      </c>
      <c r="N291" s="8"/>
    </row>
    <row r="292" spans="1:14">
      <c r="A292" s="8"/>
      <c r="B292" s="8"/>
      <c r="C292" s="8"/>
      <c r="D292" s="38"/>
      <c r="E292" s="8"/>
      <c r="F292" s="12"/>
      <c r="G292" s="12"/>
      <c r="H292" s="12"/>
      <c r="I292" s="12"/>
      <c r="J292" s="12"/>
      <c r="K292" s="12"/>
      <c r="L292" s="13" t="str">
        <f t="shared" si="4"/>
        <v/>
      </c>
      <c r="M292" s="8" t="str">
        <f>IF($D292="","",SUM(#REF!,#REF!,#REF!,#REF!,#REF!,#REF!))</f>
        <v/>
      </c>
      <c r="N292" s="8"/>
    </row>
    <row r="293" spans="1:14">
      <c r="A293" s="8"/>
      <c r="B293" s="8"/>
      <c r="C293" s="8"/>
      <c r="D293" s="38"/>
      <c r="E293" s="8"/>
      <c r="F293" s="12"/>
      <c r="G293" s="12"/>
      <c r="H293" s="12"/>
      <c r="I293" s="12"/>
      <c r="J293" s="12"/>
      <c r="K293" s="12"/>
      <c r="L293" s="13" t="str">
        <f t="shared" si="4"/>
        <v/>
      </c>
      <c r="M293" s="8" t="str">
        <f>IF($D293="","",SUM(#REF!,#REF!,#REF!,#REF!,#REF!,#REF!))</f>
        <v/>
      </c>
      <c r="N293" s="8"/>
    </row>
    <row r="294" spans="1:14">
      <c r="A294" s="8"/>
      <c r="B294" s="8"/>
      <c r="C294" s="8"/>
      <c r="D294" s="38"/>
      <c r="E294" s="8"/>
      <c r="F294" s="12"/>
      <c r="G294" s="12"/>
      <c r="H294" s="12"/>
      <c r="I294" s="12"/>
      <c r="J294" s="12"/>
      <c r="K294" s="12"/>
      <c r="L294" s="13" t="str">
        <f t="shared" ref="L294:L300" si="5">IF(D294="","",SUM(F294,G294,H294,I294,J294,K294))</f>
        <v/>
      </c>
      <c r="M294" s="8" t="str">
        <f>IF($D294="","",SUM(#REF!,#REF!,#REF!,#REF!,#REF!,#REF!))</f>
        <v/>
      </c>
      <c r="N294" s="8"/>
    </row>
    <row r="295" spans="1:14">
      <c r="A295" s="8"/>
      <c r="B295" s="8"/>
      <c r="C295" s="8"/>
      <c r="D295" s="38"/>
      <c r="E295" s="8"/>
      <c r="F295" s="12"/>
      <c r="G295" s="12"/>
      <c r="H295" s="12"/>
      <c r="I295" s="12"/>
      <c r="J295" s="12"/>
      <c r="K295" s="12"/>
      <c r="L295" s="13" t="str">
        <f t="shared" si="5"/>
        <v/>
      </c>
      <c r="M295" s="8" t="str">
        <f>IF($D295="","",SUM(#REF!,#REF!,#REF!,#REF!,#REF!,#REF!))</f>
        <v/>
      </c>
      <c r="N295" s="8"/>
    </row>
    <row r="296" spans="1:14">
      <c r="A296" s="8"/>
      <c r="B296" s="8"/>
      <c r="C296" s="8"/>
      <c r="D296" s="38"/>
      <c r="E296" s="8"/>
      <c r="F296" s="12"/>
      <c r="G296" s="12"/>
      <c r="H296" s="12"/>
      <c r="I296" s="12"/>
      <c r="J296" s="12"/>
      <c r="K296" s="12"/>
      <c r="L296" s="13" t="str">
        <f t="shared" si="5"/>
        <v/>
      </c>
      <c r="M296" s="8" t="str">
        <f>IF($D296="","",SUM(#REF!,#REF!,#REF!,#REF!,#REF!,#REF!))</f>
        <v/>
      </c>
      <c r="N296" s="8"/>
    </row>
    <row r="297" spans="1:14">
      <c r="A297" s="8"/>
      <c r="B297" s="8"/>
      <c r="C297" s="8"/>
      <c r="D297" s="38"/>
      <c r="E297" s="8"/>
      <c r="F297" s="12"/>
      <c r="G297" s="12"/>
      <c r="H297" s="12"/>
      <c r="I297" s="12"/>
      <c r="J297" s="12"/>
      <c r="K297" s="12"/>
      <c r="L297" s="13" t="str">
        <f t="shared" si="5"/>
        <v/>
      </c>
      <c r="M297" s="8" t="str">
        <f>IF($D297="","",SUM(#REF!,#REF!,#REF!,#REF!,#REF!,#REF!))</f>
        <v/>
      </c>
      <c r="N297" s="8"/>
    </row>
    <row r="298" spans="1:14">
      <c r="A298" s="8"/>
      <c r="B298" s="8"/>
      <c r="C298" s="8"/>
      <c r="D298" s="38"/>
      <c r="E298" s="8"/>
      <c r="F298" s="12"/>
      <c r="G298" s="12"/>
      <c r="H298" s="12"/>
      <c r="I298" s="12"/>
      <c r="J298" s="12"/>
      <c r="K298" s="12"/>
      <c r="L298" s="13" t="str">
        <f t="shared" si="5"/>
        <v/>
      </c>
      <c r="M298" s="8" t="str">
        <f>IF($D298="","",SUM(#REF!,#REF!,#REF!,#REF!,#REF!,#REF!))</f>
        <v/>
      </c>
      <c r="N298" s="8"/>
    </row>
    <row r="299" spans="1:14">
      <c r="A299" s="8"/>
      <c r="B299" s="8"/>
      <c r="C299" s="8"/>
      <c r="D299" s="38"/>
      <c r="E299" s="8"/>
      <c r="F299" s="12"/>
      <c r="G299" s="12"/>
      <c r="H299" s="12"/>
      <c r="I299" s="12"/>
      <c r="J299" s="12"/>
      <c r="K299" s="12"/>
      <c r="L299" s="13" t="str">
        <f t="shared" si="5"/>
        <v/>
      </c>
      <c r="M299" s="8" t="str">
        <f>IF($D299="","",SUM(#REF!,#REF!,#REF!,#REF!,#REF!,#REF!))</f>
        <v/>
      </c>
      <c r="N299" s="8"/>
    </row>
    <row r="300" spans="1:14">
      <c r="A300" s="30"/>
      <c r="B300" s="30"/>
      <c r="C300" s="30"/>
      <c r="D300" s="39"/>
      <c r="E300" s="30"/>
      <c r="F300" s="40"/>
      <c r="G300" s="40"/>
      <c r="H300" s="40"/>
      <c r="I300" s="40"/>
      <c r="J300" s="40"/>
      <c r="K300" s="40"/>
      <c r="L300" s="13" t="str">
        <f t="shared" si="5"/>
        <v/>
      </c>
      <c r="M300" s="30" t="str">
        <f>IF($D300="","",SUM(#REF!,#REF!,#REF!,#REF!,#REF!,#REF!))</f>
        <v/>
      </c>
      <c r="N300" s="30"/>
    </row>
  </sheetData>
  <phoneticPr fontId="2"/>
  <pageMargins left="0.70866141732283472" right="0.70866141732283472" top="0.74803149606299213" bottom="0.74803149606299213" header="0.31496062992125984" footer="0.31496062992125984"/>
  <pageSetup paperSize="9" scale="94" fitToHeight="0" orientation="portrait" horizontalDpi="300" verticalDpi="300" r:id="rId1"/>
  <headerFooter>
    <oddHeader>&amp;C10mS60M</oddHeader>
    <oddFooter>&amp;C本部公認審判員　中濱　幸紀&amp;R本部公認審判員　西内　章博</oddFooter>
  </headerFooter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N19" sqref="N19"/>
    </sheetView>
  </sheetViews>
  <sheetFormatPr defaultRowHeight="12.75"/>
  <cols>
    <col min="1" max="1" width="5.125" style="47" customWidth="1"/>
    <col min="2" max="2" width="6.875" style="47" customWidth="1"/>
    <col min="3" max="3" width="17.125" style="47" customWidth="1"/>
    <col min="4" max="4" width="13.625" style="47" customWidth="1"/>
    <col min="5" max="15" width="9.625" style="47" customWidth="1"/>
    <col min="16" max="256" width="9" style="47"/>
    <col min="257" max="257" width="5.125" style="47" customWidth="1"/>
    <col min="258" max="258" width="6.875" style="47" customWidth="1"/>
    <col min="259" max="259" width="17.125" style="47" customWidth="1"/>
    <col min="260" max="260" width="13.625" style="47" customWidth="1"/>
    <col min="261" max="271" width="9.625" style="47" customWidth="1"/>
    <col min="272" max="512" width="9" style="47"/>
    <col min="513" max="513" width="5.125" style="47" customWidth="1"/>
    <col min="514" max="514" width="6.875" style="47" customWidth="1"/>
    <col min="515" max="515" width="17.125" style="47" customWidth="1"/>
    <col min="516" max="516" width="13.625" style="47" customWidth="1"/>
    <col min="517" max="527" width="9.625" style="47" customWidth="1"/>
    <col min="528" max="768" width="9" style="47"/>
    <col min="769" max="769" width="5.125" style="47" customWidth="1"/>
    <col min="770" max="770" width="6.875" style="47" customWidth="1"/>
    <col min="771" max="771" width="17.125" style="47" customWidth="1"/>
    <col min="772" max="772" width="13.625" style="47" customWidth="1"/>
    <col min="773" max="783" width="9.625" style="47" customWidth="1"/>
    <col min="784" max="1024" width="9" style="47"/>
    <col min="1025" max="1025" width="5.125" style="47" customWidth="1"/>
    <col min="1026" max="1026" width="6.875" style="47" customWidth="1"/>
    <col min="1027" max="1027" width="17.125" style="47" customWidth="1"/>
    <col min="1028" max="1028" width="13.625" style="47" customWidth="1"/>
    <col min="1029" max="1039" width="9.625" style="47" customWidth="1"/>
    <col min="1040" max="1280" width="9" style="47"/>
    <col min="1281" max="1281" width="5.125" style="47" customWidth="1"/>
    <col min="1282" max="1282" width="6.875" style="47" customWidth="1"/>
    <col min="1283" max="1283" width="17.125" style="47" customWidth="1"/>
    <col min="1284" max="1284" width="13.625" style="47" customWidth="1"/>
    <col min="1285" max="1295" width="9.625" style="47" customWidth="1"/>
    <col min="1296" max="1536" width="9" style="47"/>
    <col min="1537" max="1537" width="5.125" style="47" customWidth="1"/>
    <col min="1538" max="1538" width="6.875" style="47" customWidth="1"/>
    <col min="1539" max="1539" width="17.125" style="47" customWidth="1"/>
    <col min="1540" max="1540" width="13.625" style="47" customWidth="1"/>
    <col min="1541" max="1551" width="9.625" style="47" customWidth="1"/>
    <col min="1552" max="1792" width="9" style="47"/>
    <col min="1793" max="1793" width="5.125" style="47" customWidth="1"/>
    <col min="1794" max="1794" width="6.875" style="47" customWidth="1"/>
    <col min="1795" max="1795" width="17.125" style="47" customWidth="1"/>
    <col min="1796" max="1796" width="13.625" style="47" customWidth="1"/>
    <col min="1797" max="1807" width="9.625" style="47" customWidth="1"/>
    <col min="1808" max="2048" width="9" style="47"/>
    <col min="2049" max="2049" width="5.125" style="47" customWidth="1"/>
    <col min="2050" max="2050" width="6.875" style="47" customWidth="1"/>
    <col min="2051" max="2051" width="17.125" style="47" customWidth="1"/>
    <col min="2052" max="2052" width="13.625" style="47" customWidth="1"/>
    <col min="2053" max="2063" width="9.625" style="47" customWidth="1"/>
    <col min="2064" max="2304" width="9" style="47"/>
    <col min="2305" max="2305" width="5.125" style="47" customWidth="1"/>
    <col min="2306" max="2306" width="6.875" style="47" customWidth="1"/>
    <col min="2307" max="2307" width="17.125" style="47" customWidth="1"/>
    <col min="2308" max="2308" width="13.625" style="47" customWidth="1"/>
    <col min="2309" max="2319" width="9.625" style="47" customWidth="1"/>
    <col min="2320" max="2560" width="9" style="47"/>
    <col min="2561" max="2561" width="5.125" style="47" customWidth="1"/>
    <col min="2562" max="2562" width="6.875" style="47" customWidth="1"/>
    <col min="2563" max="2563" width="17.125" style="47" customWidth="1"/>
    <col min="2564" max="2564" width="13.625" style="47" customWidth="1"/>
    <col min="2565" max="2575" width="9.625" style="47" customWidth="1"/>
    <col min="2576" max="2816" width="9" style="47"/>
    <col min="2817" max="2817" width="5.125" style="47" customWidth="1"/>
    <col min="2818" max="2818" width="6.875" style="47" customWidth="1"/>
    <col min="2819" max="2819" width="17.125" style="47" customWidth="1"/>
    <col min="2820" max="2820" width="13.625" style="47" customWidth="1"/>
    <col min="2821" max="2831" width="9.625" style="47" customWidth="1"/>
    <col min="2832" max="3072" width="9" style="47"/>
    <col min="3073" max="3073" width="5.125" style="47" customWidth="1"/>
    <col min="3074" max="3074" width="6.875" style="47" customWidth="1"/>
    <col min="3075" max="3075" width="17.125" style="47" customWidth="1"/>
    <col min="3076" max="3076" width="13.625" style="47" customWidth="1"/>
    <col min="3077" max="3087" width="9.625" style="47" customWidth="1"/>
    <col min="3088" max="3328" width="9" style="47"/>
    <col min="3329" max="3329" width="5.125" style="47" customWidth="1"/>
    <col min="3330" max="3330" width="6.875" style="47" customWidth="1"/>
    <col min="3331" max="3331" width="17.125" style="47" customWidth="1"/>
    <col min="3332" max="3332" width="13.625" style="47" customWidth="1"/>
    <col min="3333" max="3343" width="9.625" style="47" customWidth="1"/>
    <col min="3344" max="3584" width="9" style="47"/>
    <col min="3585" max="3585" width="5.125" style="47" customWidth="1"/>
    <col min="3586" max="3586" width="6.875" style="47" customWidth="1"/>
    <col min="3587" max="3587" width="17.125" style="47" customWidth="1"/>
    <col min="3588" max="3588" width="13.625" style="47" customWidth="1"/>
    <col min="3589" max="3599" width="9.625" style="47" customWidth="1"/>
    <col min="3600" max="3840" width="9" style="47"/>
    <col min="3841" max="3841" width="5.125" style="47" customWidth="1"/>
    <col min="3842" max="3842" width="6.875" style="47" customWidth="1"/>
    <col min="3843" max="3843" width="17.125" style="47" customWidth="1"/>
    <col min="3844" max="3844" width="13.625" style="47" customWidth="1"/>
    <col min="3845" max="3855" width="9.625" style="47" customWidth="1"/>
    <col min="3856" max="4096" width="9" style="47"/>
    <col min="4097" max="4097" width="5.125" style="47" customWidth="1"/>
    <col min="4098" max="4098" width="6.875" style="47" customWidth="1"/>
    <col min="4099" max="4099" width="17.125" style="47" customWidth="1"/>
    <col min="4100" max="4100" width="13.625" style="47" customWidth="1"/>
    <col min="4101" max="4111" width="9.625" style="47" customWidth="1"/>
    <col min="4112" max="4352" width="9" style="47"/>
    <col min="4353" max="4353" width="5.125" style="47" customWidth="1"/>
    <col min="4354" max="4354" width="6.875" style="47" customWidth="1"/>
    <col min="4355" max="4355" width="17.125" style="47" customWidth="1"/>
    <col min="4356" max="4356" width="13.625" style="47" customWidth="1"/>
    <col min="4357" max="4367" width="9.625" style="47" customWidth="1"/>
    <col min="4368" max="4608" width="9" style="47"/>
    <col min="4609" max="4609" width="5.125" style="47" customWidth="1"/>
    <col min="4610" max="4610" width="6.875" style="47" customWidth="1"/>
    <col min="4611" max="4611" width="17.125" style="47" customWidth="1"/>
    <col min="4612" max="4612" width="13.625" style="47" customWidth="1"/>
    <col min="4613" max="4623" width="9.625" style="47" customWidth="1"/>
    <col min="4624" max="4864" width="9" style="47"/>
    <col min="4865" max="4865" width="5.125" style="47" customWidth="1"/>
    <col min="4866" max="4866" width="6.875" style="47" customWidth="1"/>
    <col min="4867" max="4867" width="17.125" style="47" customWidth="1"/>
    <col min="4868" max="4868" width="13.625" style="47" customWidth="1"/>
    <col min="4869" max="4879" width="9.625" style="47" customWidth="1"/>
    <col min="4880" max="5120" width="9" style="47"/>
    <col min="5121" max="5121" width="5.125" style="47" customWidth="1"/>
    <col min="5122" max="5122" width="6.875" style="47" customWidth="1"/>
    <col min="5123" max="5123" width="17.125" style="47" customWidth="1"/>
    <col min="5124" max="5124" width="13.625" style="47" customWidth="1"/>
    <col min="5125" max="5135" width="9.625" style="47" customWidth="1"/>
    <col min="5136" max="5376" width="9" style="47"/>
    <col min="5377" max="5377" width="5.125" style="47" customWidth="1"/>
    <col min="5378" max="5378" width="6.875" style="47" customWidth="1"/>
    <col min="5379" max="5379" width="17.125" style="47" customWidth="1"/>
    <col min="5380" max="5380" width="13.625" style="47" customWidth="1"/>
    <col min="5381" max="5391" width="9.625" style="47" customWidth="1"/>
    <col min="5392" max="5632" width="9" style="47"/>
    <col min="5633" max="5633" width="5.125" style="47" customWidth="1"/>
    <col min="5634" max="5634" width="6.875" style="47" customWidth="1"/>
    <col min="5635" max="5635" width="17.125" style="47" customWidth="1"/>
    <col min="5636" max="5636" width="13.625" style="47" customWidth="1"/>
    <col min="5637" max="5647" width="9.625" style="47" customWidth="1"/>
    <col min="5648" max="5888" width="9" style="47"/>
    <col min="5889" max="5889" width="5.125" style="47" customWidth="1"/>
    <col min="5890" max="5890" width="6.875" style="47" customWidth="1"/>
    <col min="5891" max="5891" width="17.125" style="47" customWidth="1"/>
    <col min="5892" max="5892" width="13.625" style="47" customWidth="1"/>
    <col min="5893" max="5903" width="9.625" style="47" customWidth="1"/>
    <col min="5904" max="6144" width="9" style="47"/>
    <col min="6145" max="6145" width="5.125" style="47" customWidth="1"/>
    <col min="6146" max="6146" width="6.875" style="47" customWidth="1"/>
    <col min="6147" max="6147" width="17.125" style="47" customWidth="1"/>
    <col min="6148" max="6148" width="13.625" style="47" customWidth="1"/>
    <col min="6149" max="6159" width="9.625" style="47" customWidth="1"/>
    <col min="6160" max="6400" width="9" style="47"/>
    <col min="6401" max="6401" width="5.125" style="47" customWidth="1"/>
    <col min="6402" max="6402" width="6.875" style="47" customWidth="1"/>
    <col min="6403" max="6403" width="17.125" style="47" customWidth="1"/>
    <col min="6404" max="6404" width="13.625" style="47" customWidth="1"/>
    <col min="6405" max="6415" width="9.625" style="47" customWidth="1"/>
    <col min="6416" max="6656" width="9" style="47"/>
    <col min="6657" max="6657" width="5.125" style="47" customWidth="1"/>
    <col min="6658" max="6658" width="6.875" style="47" customWidth="1"/>
    <col min="6659" max="6659" width="17.125" style="47" customWidth="1"/>
    <col min="6660" max="6660" width="13.625" style="47" customWidth="1"/>
    <col min="6661" max="6671" width="9.625" style="47" customWidth="1"/>
    <col min="6672" max="6912" width="9" style="47"/>
    <col min="6913" max="6913" width="5.125" style="47" customWidth="1"/>
    <col min="6914" max="6914" width="6.875" style="47" customWidth="1"/>
    <col min="6915" max="6915" width="17.125" style="47" customWidth="1"/>
    <col min="6916" max="6916" width="13.625" style="47" customWidth="1"/>
    <col min="6917" max="6927" width="9.625" style="47" customWidth="1"/>
    <col min="6928" max="7168" width="9" style="47"/>
    <col min="7169" max="7169" width="5.125" style="47" customWidth="1"/>
    <col min="7170" max="7170" width="6.875" style="47" customWidth="1"/>
    <col min="7171" max="7171" width="17.125" style="47" customWidth="1"/>
    <col min="7172" max="7172" width="13.625" style="47" customWidth="1"/>
    <col min="7173" max="7183" width="9.625" style="47" customWidth="1"/>
    <col min="7184" max="7424" width="9" style="47"/>
    <col min="7425" max="7425" width="5.125" style="47" customWidth="1"/>
    <col min="7426" max="7426" width="6.875" style="47" customWidth="1"/>
    <col min="7427" max="7427" width="17.125" style="47" customWidth="1"/>
    <col min="7428" max="7428" width="13.625" style="47" customWidth="1"/>
    <col min="7429" max="7439" width="9.625" style="47" customWidth="1"/>
    <col min="7440" max="7680" width="9" style="47"/>
    <col min="7681" max="7681" width="5.125" style="47" customWidth="1"/>
    <col min="7682" max="7682" width="6.875" style="47" customWidth="1"/>
    <col min="7683" max="7683" width="17.125" style="47" customWidth="1"/>
    <col min="7684" max="7684" width="13.625" style="47" customWidth="1"/>
    <col min="7685" max="7695" width="9.625" style="47" customWidth="1"/>
    <col min="7696" max="7936" width="9" style="47"/>
    <col min="7937" max="7937" width="5.125" style="47" customWidth="1"/>
    <col min="7938" max="7938" width="6.875" style="47" customWidth="1"/>
    <col min="7939" max="7939" width="17.125" style="47" customWidth="1"/>
    <col min="7940" max="7940" width="13.625" style="47" customWidth="1"/>
    <col min="7941" max="7951" width="9.625" style="47" customWidth="1"/>
    <col min="7952" max="8192" width="9" style="47"/>
    <col min="8193" max="8193" width="5.125" style="47" customWidth="1"/>
    <col min="8194" max="8194" width="6.875" style="47" customWidth="1"/>
    <col min="8195" max="8195" width="17.125" style="47" customWidth="1"/>
    <col min="8196" max="8196" width="13.625" style="47" customWidth="1"/>
    <col min="8197" max="8207" width="9.625" style="47" customWidth="1"/>
    <col min="8208" max="8448" width="9" style="47"/>
    <col min="8449" max="8449" width="5.125" style="47" customWidth="1"/>
    <col min="8450" max="8450" width="6.875" style="47" customWidth="1"/>
    <col min="8451" max="8451" width="17.125" style="47" customWidth="1"/>
    <col min="8452" max="8452" width="13.625" style="47" customWidth="1"/>
    <col min="8453" max="8463" width="9.625" style="47" customWidth="1"/>
    <col min="8464" max="8704" width="9" style="47"/>
    <col min="8705" max="8705" width="5.125" style="47" customWidth="1"/>
    <col min="8706" max="8706" width="6.875" style="47" customWidth="1"/>
    <col min="8707" max="8707" width="17.125" style="47" customWidth="1"/>
    <col min="8708" max="8708" width="13.625" style="47" customWidth="1"/>
    <col min="8709" max="8719" width="9.625" style="47" customWidth="1"/>
    <col min="8720" max="8960" width="9" style="47"/>
    <col min="8961" max="8961" width="5.125" style="47" customWidth="1"/>
    <col min="8962" max="8962" width="6.875" style="47" customWidth="1"/>
    <col min="8963" max="8963" width="17.125" style="47" customWidth="1"/>
    <col min="8964" max="8964" width="13.625" style="47" customWidth="1"/>
    <col min="8965" max="8975" width="9.625" style="47" customWidth="1"/>
    <col min="8976" max="9216" width="9" style="47"/>
    <col min="9217" max="9217" width="5.125" style="47" customWidth="1"/>
    <col min="9218" max="9218" width="6.875" style="47" customWidth="1"/>
    <col min="9219" max="9219" width="17.125" style="47" customWidth="1"/>
    <col min="9220" max="9220" width="13.625" style="47" customWidth="1"/>
    <col min="9221" max="9231" width="9.625" style="47" customWidth="1"/>
    <col min="9232" max="9472" width="9" style="47"/>
    <col min="9473" max="9473" width="5.125" style="47" customWidth="1"/>
    <col min="9474" max="9474" width="6.875" style="47" customWidth="1"/>
    <col min="9475" max="9475" width="17.125" style="47" customWidth="1"/>
    <col min="9476" max="9476" width="13.625" style="47" customWidth="1"/>
    <col min="9477" max="9487" width="9.625" style="47" customWidth="1"/>
    <col min="9488" max="9728" width="9" style="47"/>
    <col min="9729" max="9729" width="5.125" style="47" customWidth="1"/>
    <col min="9730" max="9730" width="6.875" style="47" customWidth="1"/>
    <col min="9731" max="9731" width="17.125" style="47" customWidth="1"/>
    <col min="9732" max="9732" width="13.625" style="47" customWidth="1"/>
    <col min="9733" max="9743" width="9.625" style="47" customWidth="1"/>
    <col min="9744" max="9984" width="9" style="47"/>
    <col min="9985" max="9985" width="5.125" style="47" customWidth="1"/>
    <col min="9986" max="9986" width="6.875" style="47" customWidth="1"/>
    <col min="9987" max="9987" width="17.125" style="47" customWidth="1"/>
    <col min="9988" max="9988" width="13.625" style="47" customWidth="1"/>
    <col min="9989" max="9999" width="9.625" style="47" customWidth="1"/>
    <col min="10000" max="10240" width="9" style="47"/>
    <col min="10241" max="10241" width="5.125" style="47" customWidth="1"/>
    <col min="10242" max="10242" width="6.875" style="47" customWidth="1"/>
    <col min="10243" max="10243" width="17.125" style="47" customWidth="1"/>
    <col min="10244" max="10244" width="13.625" style="47" customWidth="1"/>
    <col min="10245" max="10255" width="9.625" style="47" customWidth="1"/>
    <col min="10256" max="10496" width="9" style="47"/>
    <col min="10497" max="10497" width="5.125" style="47" customWidth="1"/>
    <col min="10498" max="10498" width="6.875" style="47" customWidth="1"/>
    <col min="10499" max="10499" width="17.125" style="47" customWidth="1"/>
    <col min="10500" max="10500" width="13.625" style="47" customWidth="1"/>
    <col min="10501" max="10511" width="9.625" style="47" customWidth="1"/>
    <col min="10512" max="10752" width="9" style="47"/>
    <col min="10753" max="10753" width="5.125" style="47" customWidth="1"/>
    <col min="10754" max="10754" width="6.875" style="47" customWidth="1"/>
    <col min="10755" max="10755" width="17.125" style="47" customWidth="1"/>
    <col min="10756" max="10756" width="13.625" style="47" customWidth="1"/>
    <col min="10757" max="10767" width="9.625" style="47" customWidth="1"/>
    <col min="10768" max="11008" width="9" style="47"/>
    <col min="11009" max="11009" width="5.125" style="47" customWidth="1"/>
    <col min="11010" max="11010" width="6.875" style="47" customWidth="1"/>
    <col min="11011" max="11011" width="17.125" style="47" customWidth="1"/>
    <col min="11012" max="11012" width="13.625" style="47" customWidth="1"/>
    <col min="11013" max="11023" width="9.625" style="47" customWidth="1"/>
    <col min="11024" max="11264" width="9" style="47"/>
    <col min="11265" max="11265" width="5.125" style="47" customWidth="1"/>
    <col min="11266" max="11266" width="6.875" style="47" customWidth="1"/>
    <col min="11267" max="11267" width="17.125" style="47" customWidth="1"/>
    <col min="11268" max="11268" width="13.625" style="47" customWidth="1"/>
    <col min="11269" max="11279" width="9.625" style="47" customWidth="1"/>
    <col min="11280" max="11520" width="9" style="47"/>
    <col min="11521" max="11521" width="5.125" style="47" customWidth="1"/>
    <col min="11522" max="11522" width="6.875" style="47" customWidth="1"/>
    <col min="11523" max="11523" width="17.125" style="47" customWidth="1"/>
    <col min="11524" max="11524" width="13.625" style="47" customWidth="1"/>
    <col min="11525" max="11535" width="9.625" style="47" customWidth="1"/>
    <col min="11536" max="11776" width="9" style="47"/>
    <col min="11777" max="11777" width="5.125" style="47" customWidth="1"/>
    <col min="11778" max="11778" width="6.875" style="47" customWidth="1"/>
    <col min="11779" max="11779" width="17.125" style="47" customWidth="1"/>
    <col min="11780" max="11780" width="13.625" style="47" customWidth="1"/>
    <col min="11781" max="11791" width="9.625" style="47" customWidth="1"/>
    <col min="11792" max="12032" width="9" style="47"/>
    <col min="12033" max="12033" width="5.125" style="47" customWidth="1"/>
    <col min="12034" max="12034" width="6.875" style="47" customWidth="1"/>
    <col min="12035" max="12035" width="17.125" style="47" customWidth="1"/>
    <col min="12036" max="12036" width="13.625" style="47" customWidth="1"/>
    <col min="12037" max="12047" width="9.625" style="47" customWidth="1"/>
    <col min="12048" max="12288" width="9" style="47"/>
    <col min="12289" max="12289" width="5.125" style="47" customWidth="1"/>
    <col min="12290" max="12290" width="6.875" style="47" customWidth="1"/>
    <col min="12291" max="12291" width="17.125" style="47" customWidth="1"/>
    <col min="12292" max="12292" width="13.625" style="47" customWidth="1"/>
    <col min="12293" max="12303" width="9.625" style="47" customWidth="1"/>
    <col min="12304" max="12544" width="9" style="47"/>
    <col min="12545" max="12545" width="5.125" style="47" customWidth="1"/>
    <col min="12546" max="12546" width="6.875" style="47" customWidth="1"/>
    <col min="12547" max="12547" width="17.125" style="47" customWidth="1"/>
    <col min="12548" max="12548" width="13.625" style="47" customWidth="1"/>
    <col min="12549" max="12559" width="9.625" style="47" customWidth="1"/>
    <col min="12560" max="12800" width="9" style="47"/>
    <col min="12801" max="12801" width="5.125" style="47" customWidth="1"/>
    <col min="12802" max="12802" width="6.875" style="47" customWidth="1"/>
    <col min="12803" max="12803" width="17.125" style="47" customWidth="1"/>
    <col min="12804" max="12804" width="13.625" style="47" customWidth="1"/>
    <col min="12805" max="12815" width="9.625" style="47" customWidth="1"/>
    <col min="12816" max="13056" width="9" style="47"/>
    <col min="13057" max="13057" width="5.125" style="47" customWidth="1"/>
    <col min="13058" max="13058" width="6.875" style="47" customWidth="1"/>
    <col min="13059" max="13059" width="17.125" style="47" customWidth="1"/>
    <col min="13060" max="13060" width="13.625" style="47" customWidth="1"/>
    <col min="13061" max="13071" width="9.625" style="47" customWidth="1"/>
    <col min="13072" max="13312" width="9" style="47"/>
    <col min="13313" max="13313" width="5.125" style="47" customWidth="1"/>
    <col min="13314" max="13314" width="6.875" style="47" customWidth="1"/>
    <col min="13315" max="13315" width="17.125" style="47" customWidth="1"/>
    <col min="13316" max="13316" width="13.625" style="47" customWidth="1"/>
    <col min="13317" max="13327" width="9.625" style="47" customWidth="1"/>
    <col min="13328" max="13568" width="9" style="47"/>
    <col min="13569" max="13569" width="5.125" style="47" customWidth="1"/>
    <col min="13570" max="13570" width="6.875" style="47" customWidth="1"/>
    <col min="13571" max="13571" width="17.125" style="47" customWidth="1"/>
    <col min="13572" max="13572" width="13.625" style="47" customWidth="1"/>
    <col min="13573" max="13583" width="9.625" style="47" customWidth="1"/>
    <col min="13584" max="13824" width="9" style="47"/>
    <col min="13825" max="13825" width="5.125" style="47" customWidth="1"/>
    <col min="13826" max="13826" width="6.875" style="47" customWidth="1"/>
    <col min="13827" max="13827" width="17.125" style="47" customWidth="1"/>
    <col min="13828" max="13828" width="13.625" style="47" customWidth="1"/>
    <col min="13829" max="13839" width="9.625" style="47" customWidth="1"/>
    <col min="13840" max="14080" width="9" style="47"/>
    <col min="14081" max="14081" width="5.125" style="47" customWidth="1"/>
    <col min="14082" max="14082" width="6.875" style="47" customWidth="1"/>
    <col min="14083" max="14083" width="17.125" style="47" customWidth="1"/>
    <col min="14084" max="14084" width="13.625" style="47" customWidth="1"/>
    <col min="14085" max="14095" width="9.625" style="47" customWidth="1"/>
    <col min="14096" max="14336" width="9" style="47"/>
    <col min="14337" max="14337" width="5.125" style="47" customWidth="1"/>
    <col min="14338" max="14338" width="6.875" style="47" customWidth="1"/>
    <col min="14339" max="14339" width="17.125" style="47" customWidth="1"/>
    <col min="14340" max="14340" width="13.625" style="47" customWidth="1"/>
    <col min="14341" max="14351" width="9.625" style="47" customWidth="1"/>
    <col min="14352" max="14592" width="9" style="47"/>
    <col min="14593" max="14593" width="5.125" style="47" customWidth="1"/>
    <col min="14594" max="14594" width="6.875" style="47" customWidth="1"/>
    <col min="14595" max="14595" width="17.125" style="47" customWidth="1"/>
    <col min="14596" max="14596" width="13.625" style="47" customWidth="1"/>
    <col min="14597" max="14607" width="9.625" style="47" customWidth="1"/>
    <col min="14608" max="14848" width="9" style="47"/>
    <col min="14849" max="14849" width="5.125" style="47" customWidth="1"/>
    <col min="14850" max="14850" width="6.875" style="47" customWidth="1"/>
    <col min="14851" max="14851" width="17.125" style="47" customWidth="1"/>
    <col min="14852" max="14852" width="13.625" style="47" customWidth="1"/>
    <col min="14853" max="14863" width="9.625" style="47" customWidth="1"/>
    <col min="14864" max="15104" width="9" style="47"/>
    <col min="15105" max="15105" width="5.125" style="47" customWidth="1"/>
    <col min="15106" max="15106" width="6.875" style="47" customWidth="1"/>
    <col min="15107" max="15107" width="17.125" style="47" customWidth="1"/>
    <col min="15108" max="15108" width="13.625" style="47" customWidth="1"/>
    <col min="15109" max="15119" width="9.625" style="47" customWidth="1"/>
    <col min="15120" max="15360" width="9" style="47"/>
    <col min="15361" max="15361" width="5.125" style="47" customWidth="1"/>
    <col min="15362" max="15362" width="6.875" style="47" customWidth="1"/>
    <col min="15363" max="15363" width="17.125" style="47" customWidth="1"/>
    <col min="15364" max="15364" width="13.625" style="47" customWidth="1"/>
    <col min="15365" max="15375" width="9.625" style="47" customWidth="1"/>
    <col min="15376" max="15616" width="9" style="47"/>
    <col min="15617" max="15617" width="5.125" style="47" customWidth="1"/>
    <col min="15618" max="15618" width="6.875" style="47" customWidth="1"/>
    <col min="15619" max="15619" width="17.125" style="47" customWidth="1"/>
    <col min="15620" max="15620" width="13.625" style="47" customWidth="1"/>
    <col min="15621" max="15631" width="9.625" style="47" customWidth="1"/>
    <col min="15632" max="15872" width="9" style="47"/>
    <col min="15873" max="15873" width="5.125" style="47" customWidth="1"/>
    <col min="15874" max="15874" width="6.875" style="47" customWidth="1"/>
    <col min="15875" max="15875" width="17.125" style="47" customWidth="1"/>
    <col min="15876" max="15876" width="13.625" style="47" customWidth="1"/>
    <col min="15877" max="15887" width="9.625" style="47" customWidth="1"/>
    <col min="15888" max="16128" width="9" style="47"/>
    <col min="16129" max="16129" width="5.125" style="47" customWidth="1"/>
    <col min="16130" max="16130" width="6.875" style="47" customWidth="1"/>
    <col min="16131" max="16131" width="17.125" style="47" customWidth="1"/>
    <col min="16132" max="16132" width="13.625" style="47" customWidth="1"/>
    <col min="16133" max="16143" width="9.625" style="47" customWidth="1"/>
    <col min="16144" max="16384" width="9" style="47"/>
  </cols>
  <sheetData>
    <row r="1" spans="1:15" ht="13.5" thickBot="1"/>
    <row r="2" spans="1:15" ht="27.95" customHeight="1" thickTop="1" thickBot="1">
      <c r="A2" s="46" t="s">
        <v>177</v>
      </c>
      <c r="B2" s="46" t="s">
        <v>178</v>
      </c>
      <c r="C2" s="272" t="s">
        <v>179</v>
      </c>
      <c r="D2" s="46" t="s">
        <v>180</v>
      </c>
      <c r="E2" s="362" t="s">
        <v>181</v>
      </c>
      <c r="F2" s="362" t="s">
        <v>182</v>
      </c>
      <c r="G2" s="362" t="s">
        <v>183</v>
      </c>
      <c r="H2" s="362" t="s">
        <v>182</v>
      </c>
      <c r="I2" s="362" t="s">
        <v>182</v>
      </c>
      <c r="J2" s="362" t="s">
        <v>182</v>
      </c>
      <c r="K2" s="362" t="s">
        <v>182</v>
      </c>
      <c r="L2" s="362" t="s">
        <v>182</v>
      </c>
      <c r="M2" s="362" t="s">
        <v>182</v>
      </c>
      <c r="N2" s="46" t="s">
        <v>184</v>
      </c>
      <c r="O2" s="272" t="s">
        <v>185</v>
      </c>
    </row>
    <row r="3" spans="1:15" ht="13.5" thickTop="1">
      <c r="A3" s="48"/>
      <c r="B3" s="48"/>
      <c r="C3" s="273"/>
      <c r="D3" s="274"/>
      <c r="F3" s="49"/>
      <c r="G3" s="48"/>
      <c r="H3" s="49"/>
      <c r="I3" s="49"/>
      <c r="J3" s="49"/>
      <c r="K3" s="49"/>
      <c r="L3" s="49"/>
      <c r="M3" s="275"/>
      <c r="O3" s="276"/>
    </row>
    <row r="4" spans="1:15">
      <c r="A4" s="48">
        <v>1</v>
      </c>
      <c r="B4" s="48" t="s">
        <v>200</v>
      </c>
      <c r="C4" s="277" t="s">
        <v>736</v>
      </c>
      <c r="D4" s="278" t="s">
        <v>446</v>
      </c>
      <c r="E4" s="279">
        <v>28.400000000000002</v>
      </c>
      <c r="F4" s="51">
        <v>56.1</v>
      </c>
      <c r="G4" s="50">
        <v>75.099999999999994</v>
      </c>
      <c r="H4" s="51">
        <v>95.1</v>
      </c>
      <c r="I4" s="51">
        <v>111.9</v>
      </c>
      <c r="J4" s="51">
        <v>131.6</v>
      </c>
      <c r="K4" s="51">
        <v>150.1</v>
      </c>
      <c r="L4" s="51">
        <v>170.3</v>
      </c>
      <c r="M4" s="51">
        <v>189.4</v>
      </c>
      <c r="N4" s="50">
        <v>189.4</v>
      </c>
      <c r="O4" s="277"/>
    </row>
    <row r="5" spans="1:15">
      <c r="A5" s="48"/>
      <c r="B5" s="48"/>
      <c r="C5" s="277" t="s">
        <v>445</v>
      </c>
      <c r="D5" s="49"/>
      <c r="E5" s="52">
        <v>7.8</v>
      </c>
      <c r="F5" s="53">
        <v>7.8</v>
      </c>
      <c r="G5" s="52">
        <v>9.6999999999999993</v>
      </c>
      <c r="H5" s="53">
        <v>9.4</v>
      </c>
      <c r="I5" s="53">
        <v>8.4</v>
      </c>
      <c r="J5" s="53">
        <v>9.6</v>
      </c>
      <c r="K5" s="53">
        <v>8.8000000000000007</v>
      </c>
      <c r="L5" s="53">
        <v>10.3</v>
      </c>
      <c r="M5" s="53">
        <v>10.199999999999999</v>
      </c>
      <c r="N5" s="48"/>
      <c r="O5" s="277"/>
    </row>
    <row r="6" spans="1:15">
      <c r="A6" s="48"/>
      <c r="B6" s="48"/>
      <c r="C6" s="277"/>
      <c r="D6" s="49"/>
      <c r="E6" s="52">
        <v>10.3</v>
      </c>
      <c r="F6" s="53">
        <v>10.3</v>
      </c>
      <c r="G6" s="52">
        <v>9.3000000000000007</v>
      </c>
      <c r="H6" s="53">
        <v>10.6</v>
      </c>
      <c r="I6" s="53">
        <v>8.4</v>
      </c>
      <c r="J6" s="53">
        <v>10.1</v>
      </c>
      <c r="K6" s="53">
        <v>9.6999999999999993</v>
      </c>
      <c r="L6" s="53">
        <v>9.9</v>
      </c>
      <c r="M6" s="53">
        <v>8.9</v>
      </c>
      <c r="N6" s="48"/>
      <c r="O6" s="277"/>
    </row>
    <row r="7" spans="1:15">
      <c r="A7" s="54"/>
      <c r="B7" s="54"/>
      <c r="C7" s="280"/>
      <c r="D7" s="281"/>
      <c r="E7" s="55">
        <v>10.3</v>
      </c>
      <c r="F7" s="56">
        <v>10.3</v>
      </c>
      <c r="G7" s="54"/>
      <c r="H7" s="57"/>
      <c r="I7" s="57"/>
      <c r="J7" s="57"/>
      <c r="K7" s="57"/>
      <c r="L7" s="57"/>
      <c r="M7" s="57"/>
      <c r="N7" s="54"/>
      <c r="O7" s="282"/>
    </row>
    <row r="8" spans="1:15">
      <c r="A8" s="48"/>
      <c r="B8" s="48"/>
      <c r="C8" s="277"/>
      <c r="D8" s="49"/>
      <c r="E8" s="48"/>
      <c r="F8" s="49"/>
      <c r="G8" s="48"/>
      <c r="H8" s="49"/>
      <c r="I8" s="49"/>
      <c r="J8" s="49"/>
      <c r="K8" s="49"/>
      <c r="L8" s="49"/>
      <c r="M8" s="49"/>
      <c r="N8" s="48"/>
      <c r="O8" s="277"/>
    </row>
    <row r="9" spans="1:15">
      <c r="A9" s="48">
        <v>2</v>
      </c>
      <c r="B9" s="48" t="s">
        <v>203</v>
      </c>
      <c r="C9" s="277" t="s">
        <v>737</v>
      </c>
      <c r="D9" s="49" t="s">
        <v>446</v>
      </c>
      <c r="E9" s="50">
        <v>28.1</v>
      </c>
      <c r="F9" s="51">
        <v>53.1</v>
      </c>
      <c r="G9" s="50">
        <v>71.899999999999991</v>
      </c>
      <c r="H9" s="51">
        <v>88.59999999999998</v>
      </c>
      <c r="I9" s="51">
        <v>109.79999999999997</v>
      </c>
      <c r="J9" s="51">
        <v>129.99999999999997</v>
      </c>
      <c r="K9" s="51">
        <v>148.19999999999996</v>
      </c>
      <c r="L9" s="51">
        <v>166.69999999999996</v>
      </c>
      <c r="M9" s="51">
        <v>185.29999999999995</v>
      </c>
      <c r="N9" s="50">
        <v>185.29999999999995</v>
      </c>
      <c r="O9" s="277"/>
    </row>
    <row r="10" spans="1:15">
      <c r="A10" s="48"/>
      <c r="B10" s="48"/>
      <c r="C10" s="277" t="s">
        <v>399</v>
      </c>
      <c r="D10" s="49"/>
      <c r="E10" s="52">
        <v>9.9</v>
      </c>
      <c r="F10" s="53">
        <v>9.3000000000000007</v>
      </c>
      <c r="G10" s="52">
        <v>8.6999999999999993</v>
      </c>
      <c r="H10" s="53">
        <v>6.6</v>
      </c>
      <c r="I10" s="53">
        <v>10.6</v>
      </c>
      <c r="J10" s="53">
        <v>10.3</v>
      </c>
      <c r="K10" s="53">
        <v>9.1999999999999993</v>
      </c>
      <c r="L10" s="53">
        <v>9.4</v>
      </c>
      <c r="M10" s="53">
        <v>8.6</v>
      </c>
      <c r="N10" s="48"/>
      <c r="O10" s="277"/>
    </row>
    <row r="11" spans="1:15">
      <c r="A11" s="48"/>
      <c r="B11" s="48"/>
      <c r="C11" s="277"/>
      <c r="D11" s="49"/>
      <c r="E11" s="52">
        <v>8.8000000000000007</v>
      </c>
      <c r="F11" s="53">
        <v>8.8000000000000007</v>
      </c>
      <c r="G11" s="52">
        <v>10.1</v>
      </c>
      <c r="H11" s="53">
        <v>10.1</v>
      </c>
      <c r="I11" s="53">
        <v>10.6</v>
      </c>
      <c r="J11" s="53">
        <v>9.9</v>
      </c>
      <c r="K11" s="53">
        <v>9</v>
      </c>
      <c r="L11" s="53">
        <v>9.1</v>
      </c>
      <c r="M11" s="53">
        <v>10</v>
      </c>
      <c r="N11" s="48"/>
      <c r="O11" s="277"/>
    </row>
    <row r="12" spans="1:15">
      <c r="A12" s="54"/>
      <c r="B12" s="54"/>
      <c r="C12" s="280"/>
      <c r="D12" s="281"/>
      <c r="E12" s="55">
        <v>9.4</v>
      </c>
      <c r="F12" s="56">
        <v>6.9</v>
      </c>
      <c r="G12" s="54"/>
      <c r="H12" s="57"/>
      <c r="I12" s="57"/>
      <c r="J12" s="57"/>
      <c r="K12" s="57"/>
      <c r="L12" s="57"/>
      <c r="M12" s="57"/>
      <c r="N12" s="54"/>
      <c r="O12" s="282"/>
    </row>
    <row r="13" spans="1:15">
      <c r="A13" s="48"/>
      <c r="B13" s="48"/>
      <c r="C13" s="277"/>
      <c r="D13" s="49"/>
      <c r="E13" s="48"/>
      <c r="F13" s="49"/>
      <c r="G13" s="48"/>
      <c r="H13" s="49"/>
      <c r="I13" s="49"/>
      <c r="J13" s="49"/>
      <c r="K13" s="49"/>
      <c r="L13" s="49"/>
      <c r="M13" s="49"/>
      <c r="N13" s="48"/>
      <c r="O13" s="277"/>
    </row>
    <row r="14" spans="1:15">
      <c r="A14" s="48">
        <v>3</v>
      </c>
      <c r="B14" s="48" t="s">
        <v>197</v>
      </c>
      <c r="C14" s="277" t="s">
        <v>474</v>
      </c>
      <c r="D14" s="49" t="s">
        <v>209</v>
      </c>
      <c r="E14" s="50">
        <v>27.5</v>
      </c>
      <c r="F14" s="51">
        <v>54.4</v>
      </c>
      <c r="G14" s="50">
        <v>71.699999999999989</v>
      </c>
      <c r="H14" s="51">
        <v>90.899999999999991</v>
      </c>
      <c r="I14" s="51">
        <v>110.6</v>
      </c>
      <c r="J14" s="51">
        <v>128.6</v>
      </c>
      <c r="K14" s="51">
        <v>148.1</v>
      </c>
      <c r="L14" s="51">
        <v>165</v>
      </c>
      <c r="M14" s="49"/>
      <c r="N14" s="50">
        <v>165</v>
      </c>
      <c r="O14" s="277"/>
    </row>
    <row r="15" spans="1:15">
      <c r="A15" s="48"/>
      <c r="B15" s="48"/>
      <c r="C15" s="277" t="s">
        <v>476</v>
      </c>
      <c r="D15" s="49"/>
      <c r="E15" s="52">
        <v>9.1999999999999993</v>
      </c>
      <c r="F15" s="53">
        <v>10</v>
      </c>
      <c r="G15" s="52">
        <v>7.3</v>
      </c>
      <c r="H15" s="53">
        <v>10.199999999999999</v>
      </c>
      <c r="I15" s="53">
        <v>9.4</v>
      </c>
      <c r="J15" s="53">
        <v>8.9</v>
      </c>
      <c r="K15" s="53">
        <v>10.6</v>
      </c>
      <c r="L15" s="53">
        <v>7.4</v>
      </c>
      <c r="M15" s="49"/>
      <c r="N15" s="48"/>
      <c r="O15" s="277"/>
    </row>
    <row r="16" spans="1:15">
      <c r="A16" s="48"/>
      <c r="B16" s="48"/>
      <c r="C16" s="277"/>
      <c r="D16" s="49"/>
      <c r="E16" s="52">
        <v>9.9</v>
      </c>
      <c r="F16" s="53">
        <v>8.4</v>
      </c>
      <c r="G16" s="52">
        <v>10</v>
      </c>
      <c r="H16" s="53">
        <v>9</v>
      </c>
      <c r="I16" s="53">
        <v>10.3</v>
      </c>
      <c r="J16" s="53">
        <v>9.1</v>
      </c>
      <c r="K16" s="53">
        <v>8.9</v>
      </c>
      <c r="L16" s="53">
        <v>9.5</v>
      </c>
      <c r="M16" s="49"/>
      <c r="N16" s="48"/>
      <c r="O16" s="277"/>
    </row>
    <row r="17" spans="1:15">
      <c r="A17" s="54"/>
      <c r="B17" s="54"/>
      <c r="C17" s="298"/>
      <c r="D17" s="299"/>
      <c r="E17" s="55">
        <v>8.4</v>
      </c>
      <c r="F17" s="56">
        <v>8.5</v>
      </c>
      <c r="G17" s="54"/>
      <c r="H17" s="57"/>
      <c r="I17" s="57"/>
      <c r="J17" s="57"/>
      <c r="K17" s="57"/>
      <c r="L17" s="57"/>
      <c r="M17" s="57"/>
      <c r="N17" s="54"/>
      <c r="O17" s="282"/>
    </row>
    <row r="18" spans="1:15">
      <c r="A18" s="48"/>
      <c r="B18" s="48"/>
      <c r="C18" s="277"/>
      <c r="D18" s="49"/>
      <c r="E18" s="48"/>
      <c r="F18" s="49"/>
      <c r="G18" s="48"/>
      <c r="H18" s="49"/>
      <c r="I18" s="49"/>
      <c r="J18" s="49"/>
      <c r="K18" s="49"/>
      <c r="L18" s="49"/>
      <c r="M18" s="49"/>
      <c r="N18" s="48"/>
      <c r="O18" s="277"/>
    </row>
    <row r="19" spans="1:15">
      <c r="A19" s="48">
        <v>4</v>
      </c>
      <c r="B19" s="48" t="s">
        <v>207</v>
      </c>
      <c r="C19" s="277" t="s">
        <v>529</v>
      </c>
      <c r="D19" s="49" t="s">
        <v>209</v>
      </c>
      <c r="E19" s="50">
        <v>27.199999999999996</v>
      </c>
      <c r="F19" s="51">
        <v>55</v>
      </c>
      <c r="G19" s="50">
        <v>72.5</v>
      </c>
      <c r="H19" s="51">
        <v>89.2</v>
      </c>
      <c r="I19" s="51">
        <v>106.7</v>
      </c>
      <c r="J19" s="51">
        <v>124.89999999999999</v>
      </c>
      <c r="K19" s="51">
        <v>142.6</v>
      </c>
      <c r="L19" s="49"/>
      <c r="M19" s="49"/>
      <c r="N19" s="50">
        <v>142.6</v>
      </c>
      <c r="O19" s="277"/>
    </row>
    <row r="20" spans="1:15">
      <c r="A20" s="48"/>
      <c r="B20" s="48"/>
      <c r="C20" s="277" t="s">
        <v>530</v>
      </c>
      <c r="D20" s="49"/>
      <c r="E20" s="52">
        <v>10.199999999999999</v>
      </c>
      <c r="F20" s="53">
        <v>10.8</v>
      </c>
      <c r="G20" s="52">
        <v>7.6</v>
      </c>
      <c r="H20" s="53">
        <v>8.3000000000000007</v>
      </c>
      <c r="I20" s="53">
        <v>8.6</v>
      </c>
      <c r="J20" s="53">
        <v>8.6</v>
      </c>
      <c r="K20" s="53">
        <v>9.4</v>
      </c>
      <c r="L20" s="49"/>
      <c r="M20" s="49"/>
      <c r="N20" s="48"/>
      <c r="O20" s="277"/>
    </row>
    <row r="21" spans="1:15">
      <c r="A21" s="48"/>
      <c r="B21" s="48"/>
      <c r="C21" s="277"/>
      <c r="D21" s="49"/>
      <c r="E21" s="52">
        <v>7.6</v>
      </c>
      <c r="F21" s="53">
        <v>9.6999999999999993</v>
      </c>
      <c r="G21" s="52">
        <v>9.9</v>
      </c>
      <c r="H21" s="53">
        <v>8.4</v>
      </c>
      <c r="I21" s="53">
        <v>8.9</v>
      </c>
      <c r="J21" s="53">
        <v>9.6</v>
      </c>
      <c r="K21" s="53">
        <v>8.3000000000000007</v>
      </c>
      <c r="L21" s="49"/>
      <c r="M21" s="49"/>
      <c r="N21" s="48"/>
      <c r="O21" s="277"/>
    </row>
    <row r="22" spans="1:15">
      <c r="A22" s="54"/>
      <c r="B22" s="54"/>
      <c r="C22" s="280"/>
      <c r="D22" s="281"/>
      <c r="E22" s="55">
        <v>9.4</v>
      </c>
      <c r="F22" s="56">
        <v>7.3</v>
      </c>
      <c r="G22" s="54"/>
      <c r="H22" s="57"/>
      <c r="I22" s="57"/>
      <c r="J22" s="57"/>
      <c r="K22" s="57"/>
      <c r="L22" s="57"/>
      <c r="M22" s="57"/>
      <c r="N22" s="54"/>
      <c r="O22" s="282"/>
    </row>
    <row r="23" spans="1:15">
      <c r="A23" s="48"/>
      <c r="B23" s="48"/>
      <c r="C23" s="277"/>
      <c r="D23" s="49"/>
      <c r="E23" s="48"/>
      <c r="F23" s="49"/>
      <c r="G23" s="48"/>
      <c r="H23" s="49"/>
      <c r="I23" s="49"/>
      <c r="J23" s="49"/>
      <c r="K23" s="49"/>
      <c r="L23" s="49"/>
      <c r="M23" s="49"/>
      <c r="N23" s="48"/>
      <c r="O23" s="277"/>
    </row>
    <row r="24" spans="1:15">
      <c r="A24" s="48">
        <v>5</v>
      </c>
      <c r="B24" s="48" t="s">
        <v>190</v>
      </c>
      <c r="C24" s="277" t="s">
        <v>738</v>
      </c>
      <c r="D24" s="49" t="s">
        <v>205</v>
      </c>
      <c r="E24" s="50">
        <v>24.1</v>
      </c>
      <c r="F24" s="51">
        <v>51.100000000000009</v>
      </c>
      <c r="G24" s="50">
        <v>67.900000000000006</v>
      </c>
      <c r="H24" s="51">
        <v>86.4</v>
      </c>
      <c r="I24" s="51">
        <v>105.8</v>
      </c>
      <c r="J24" s="51">
        <v>122.7</v>
      </c>
      <c r="K24" s="49"/>
      <c r="L24" s="49"/>
      <c r="M24" s="49"/>
      <c r="N24" s="50">
        <v>122.7</v>
      </c>
      <c r="O24" s="277"/>
    </row>
    <row r="25" spans="1:15">
      <c r="A25" s="48"/>
      <c r="B25" s="48"/>
      <c r="C25" s="277" t="s">
        <v>466</v>
      </c>
      <c r="D25" s="49"/>
      <c r="E25" s="52">
        <v>9.5</v>
      </c>
      <c r="F25" s="53">
        <v>7.8</v>
      </c>
      <c r="G25" s="52">
        <v>7.4</v>
      </c>
      <c r="H25" s="53">
        <v>9</v>
      </c>
      <c r="I25" s="53">
        <v>9.6</v>
      </c>
      <c r="J25" s="53">
        <v>9.6999999999999993</v>
      </c>
      <c r="K25" s="49"/>
      <c r="L25" s="49"/>
      <c r="M25" s="49"/>
      <c r="N25" s="48"/>
      <c r="O25" s="277"/>
    </row>
    <row r="26" spans="1:15">
      <c r="A26" s="48"/>
      <c r="B26" s="48"/>
      <c r="C26" s="277"/>
      <c r="D26" s="49"/>
      <c r="E26" s="52">
        <v>6.3</v>
      </c>
      <c r="F26" s="53">
        <v>9.5</v>
      </c>
      <c r="G26" s="52">
        <v>9.4</v>
      </c>
      <c r="H26" s="53">
        <v>9.5</v>
      </c>
      <c r="I26" s="53">
        <v>9.8000000000000007</v>
      </c>
      <c r="J26" s="53">
        <v>7.2</v>
      </c>
      <c r="K26" s="49"/>
      <c r="L26" s="49"/>
      <c r="M26" s="49"/>
      <c r="N26" s="48"/>
      <c r="O26" s="277"/>
    </row>
    <row r="27" spans="1:15">
      <c r="A27" s="54"/>
      <c r="B27" s="54"/>
      <c r="C27" s="280"/>
      <c r="D27" s="281"/>
      <c r="E27" s="55">
        <v>8.3000000000000007</v>
      </c>
      <c r="F27" s="56">
        <v>9.6999999999999993</v>
      </c>
      <c r="G27" s="54"/>
      <c r="H27" s="57"/>
      <c r="I27" s="57"/>
      <c r="J27" s="57"/>
      <c r="K27" s="57"/>
      <c r="L27" s="57"/>
      <c r="M27" s="57"/>
      <c r="N27" s="54"/>
      <c r="O27" s="282"/>
    </row>
    <row r="28" spans="1:15">
      <c r="A28" s="48"/>
      <c r="B28" s="48"/>
      <c r="C28" s="277"/>
      <c r="D28" s="49"/>
      <c r="E28" s="48"/>
      <c r="F28" s="49"/>
      <c r="G28" s="48"/>
      <c r="H28" s="49"/>
      <c r="I28" s="49"/>
      <c r="J28" s="49"/>
      <c r="K28" s="49"/>
      <c r="L28" s="49"/>
      <c r="M28" s="49"/>
      <c r="N28" s="48"/>
      <c r="O28" s="277"/>
    </row>
    <row r="29" spans="1:15">
      <c r="A29" s="48">
        <v>6</v>
      </c>
      <c r="B29" s="48" t="s">
        <v>211</v>
      </c>
      <c r="C29" s="277" t="s">
        <v>439</v>
      </c>
      <c r="D29" s="49" t="s">
        <v>209</v>
      </c>
      <c r="E29" s="50">
        <v>23.099999999999998</v>
      </c>
      <c r="F29" s="51">
        <v>47.199999999999996</v>
      </c>
      <c r="G29" s="50">
        <v>65.7</v>
      </c>
      <c r="H29" s="51">
        <v>81.399999999999991</v>
      </c>
      <c r="I29" s="51">
        <v>97.499999999999986</v>
      </c>
      <c r="J29" s="49"/>
      <c r="K29" s="49"/>
      <c r="L29" s="49"/>
      <c r="M29" s="49"/>
      <c r="N29" s="50">
        <v>97.499999999999986</v>
      </c>
      <c r="O29" s="277"/>
    </row>
    <row r="30" spans="1:15">
      <c r="A30" s="48"/>
      <c r="B30" s="48"/>
      <c r="C30" s="277" t="s">
        <v>440</v>
      </c>
      <c r="D30" s="49"/>
      <c r="E30" s="52">
        <v>9.6</v>
      </c>
      <c r="F30" s="53">
        <v>8.3000000000000007</v>
      </c>
      <c r="G30" s="52">
        <v>9.6</v>
      </c>
      <c r="H30" s="53">
        <v>9.6</v>
      </c>
      <c r="I30" s="53">
        <v>7.6</v>
      </c>
      <c r="J30" s="49"/>
      <c r="K30" s="49"/>
      <c r="L30" s="49"/>
      <c r="M30" s="49"/>
      <c r="N30" s="48"/>
      <c r="O30" s="277"/>
    </row>
    <row r="31" spans="1:15">
      <c r="A31" s="48"/>
      <c r="B31" s="48"/>
      <c r="C31" s="277"/>
      <c r="D31" s="49"/>
      <c r="E31" s="52">
        <v>5.3</v>
      </c>
      <c r="F31" s="53">
        <v>8.4</v>
      </c>
      <c r="G31" s="52">
        <v>8.9</v>
      </c>
      <c r="H31" s="53">
        <v>6.1</v>
      </c>
      <c r="I31" s="53">
        <v>8.5</v>
      </c>
      <c r="J31" s="49"/>
      <c r="K31" s="49"/>
      <c r="L31" s="49"/>
      <c r="M31" s="49"/>
      <c r="N31" s="48"/>
      <c r="O31" s="283"/>
    </row>
    <row r="32" spans="1:15">
      <c r="A32" s="284"/>
      <c r="B32" s="54"/>
      <c r="C32" s="280"/>
      <c r="D32" s="281"/>
      <c r="E32" s="55">
        <v>8.1999999999999993</v>
      </c>
      <c r="F32" s="56">
        <v>7.4</v>
      </c>
      <c r="G32" s="54"/>
      <c r="H32" s="57"/>
      <c r="I32" s="57"/>
      <c r="J32" s="57"/>
      <c r="K32" s="57"/>
      <c r="L32" s="57"/>
      <c r="M32" s="57"/>
      <c r="N32" s="54"/>
      <c r="O32" s="283"/>
    </row>
    <row r="33" spans="1:15">
      <c r="A33" s="48"/>
      <c r="B33" s="48"/>
      <c r="C33" s="277"/>
      <c r="D33" s="49"/>
      <c r="E33" s="48"/>
      <c r="F33" s="49"/>
      <c r="G33" s="48"/>
      <c r="H33" s="49"/>
      <c r="I33" s="49"/>
      <c r="J33" s="49"/>
      <c r="K33" s="49"/>
      <c r="L33" s="49"/>
      <c r="M33" s="49"/>
      <c r="N33" s="48"/>
      <c r="O33" s="283"/>
    </row>
    <row r="34" spans="1:15">
      <c r="A34" s="285">
        <v>7</v>
      </c>
      <c r="B34" s="49" t="s">
        <v>186</v>
      </c>
      <c r="C34" s="277" t="s">
        <v>739</v>
      </c>
      <c r="D34" s="49" t="s">
        <v>188</v>
      </c>
      <c r="E34" s="50">
        <v>23.1</v>
      </c>
      <c r="F34" s="51">
        <v>45.4</v>
      </c>
      <c r="G34" s="50">
        <v>61.399999999999991</v>
      </c>
      <c r="H34" s="51">
        <v>77.899999999999991</v>
      </c>
      <c r="I34" s="49"/>
      <c r="J34" s="49"/>
      <c r="K34" s="49"/>
      <c r="L34" s="49"/>
      <c r="M34" s="49"/>
      <c r="N34" s="50">
        <v>77.899999999999991</v>
      </c>
      <c r="O34" s="283"/>
    </row>
    <row r="35" spans="1:15">
      <c r="A35" s="285"/>
      <c r="C35" s="277" t="s">
        <v>508</v>
      </c>
      <c r="D35" s="49"/>
      <c r="E35" s="52">
        <v>5.5</v>
      </c>
      <c r="F35" s="53">
        <v>6</v>
      </c>
      <c r="G35" s="52">
        <v>6.3</v>
      </c>
      <c r="H35" s="53">
        <v>8.3000000000000007</v>
      </c>
      <c r="I35" s="49"/>
      <c r="J35" s="49"/>
      <c r="K35" s="49"/>
      <c r="L35" s="49"/>
      <c r="M35" s="49"/>
      <c r="N35" s="48"/>
      <c r="O35" s="283"/>
    </row>
    <row r="36" spans="1:15">
      <c r="A36" s="285"/>
      <c r="C36" s="277"/>
      <c r="D36" s="49"/>
      <c r="E36" s="52">
        <v>8.5</v>
      </c>
      <c r="F36" s="53">
        <v>9.5</v>
      </c>
      <c r="G36" s="52">
        <v>9.6999999999999993</v>
      </c>
      <c r="H36" s="53">
        <v>8.1999999999999993</v>
      </c>
      <c r="I36" s="49"/>
      <c r="J36" s="49"/>
      <c r="K36" s="49"/>
      <c r="L36" s="49"/>
      <c r="M36" s="49"/>
      <c r="N36" s="48"/>
      <c r="O36" s="283"/>
    </row>
    <row r="37" spans="1:15">
      <c r="A37" s="286"/>
      <c r="B37" s="287"/>
      <c r="C37" s="280"/>
      <c r="D37" s="281"/>
      <c r="E37" s="55">
        <v>9.1</v>
      </c>
      <c r="F37" s="56">
        <v>6.8</v>
      </c>
      <c r="G37" s="54"/>
      <c r="H37" s="57"/>
      <c r="I37" s="57"/>
      <c r="J37" s="57"/>
      <c r="K37" s="57"/>
      <c r="L37" s="57"/>
      <c r="M37" s="57"/>
      <c r="N37" s="54"/>
      <c r="O37" s="283"/>
    </row>
    <row r="38" spans="1:15">
      <c r="A38" s="288"/>
      <c r="C38" s="277"/>
      <c r="D38" s="49"/>
      <c r="E38" s="48"/>
      <c r="F38" s="49"/>
      <c r="G38" s="48"/>
      <c r="H38" s="49"/>
      <c r="I38" s="49"/>
      <c r="J38" s="49"/>
      <c r="K38" s="49"/>
      <c r="L38" s="49"/>
      <c r="M38" s="49"/>
      <c r="N38" s="48"/>
      <c r="O38" s="283"/>
    </row>
    <row r="39" spans="1:15">
      <c r="A39" s="289">
        <v>8</v>
      </c>
      <c r="B39" s="49" t="s">
        <v>193</v>
      </c>
      <c r="C39" s="277" t="s">
        <v>531</v>
      </c>
      <c r="D39" s="49" t="s">
        <v>51</v>
      </c>
      <c r="E39" s="50">
        <v>14.9</v>
      </c>
      <c r="F39" s="51">
        <v>37.299999999999997</v>
      </c>
      <c r="G39" s="50">
        <v>54.399999999999991</v>
      </c>
      <c r="H39" s="49"/>
      <c r="I39" s="49"/>
      <c r="J39" s="49"/>
      <c r="K39" s="49"/>
      <c r="L39" s="49"/>
      <c r="M39" s="49"/>
      <c r="N39" s="50">
        <v>54.399999999999991</v>
      </c>
      <c r="O39" s="283"/>
    </row>
    <row r="40" spans="1:15">
      <c r="A40" s="290"/>
      <c r="C40" s="277" t="s">
        <v>245</v>
      </c>
      <c r="D40" s="49"/>
      <c r="E40" s="52">
        <v>7.1</v>
      </c>
      <c r="F40" s="53">
        <v>3.9</v>
      </c>
      <c r="G40" s="52">
        <v>7.9</v>
      </c>
      <c r="H40" s="49"/>
      <c r="I40" s="49"/>
      <c r="J40" s="49"/>
      <c r="K40" s="49"/>
      <c r="L40" s="49"/>
      <c r="M40" s="49"/>
      <c r="N40" s="48"/>
      <c r="O40" s="283"/>
    </row>
    <row r="41" spans="1:15">
      <c r="A41" s="290"/>
      <c r="C41" s="277"/>
      <c r="D41" s="49"/>
      <c r="E41" s="52">
        <v>5.2</v>
      </c>
      <c r="F41" s="53">
        <v>8.5</v>
      </c>
      <c r="G41" s="52">
        <v>9.1999999999999993</v>
      </c>
      <c r="H41" s="49"/>
      <c r="I41" s="49"/>
      <c r="J41" s="49"/>
      <c r="K41" s="49"/>
      <c r="L41" s="49"/>
      <c r="N41" s="48"/>
      <c r="O41" s="283"/>
    </row>
    <row r="42" spans="1:15" ht="13.5" thickBot="1">
      <c r="A42" s="291"/>
      <c r="B42" s="292"/>
      <c r="C42" s="293"/>
      <c r="D42" s="294"/>
      <c r="E42" s="59">
        <v>2.6</v>
      </c>
      <c r="F42" s="60">
        <v>10</v>
      </c>
      <c r="G42" s="58"/>
      <c r="H42" s="61"/>
      <c r="I42" s="61"/>
      <c r="J42" s="61"/>
      <c r="K42" s="61"/>
      <c r="L42" s="295"/>
      <c r="M42" s="294"/>
      <c r="N42" s="58"/>
      <c r="O42" s="296" t="s">
        <v>740</v>
      </c>
    </row>
    <row r="43" spans="1:15" ht="13.5" thickTop="1">
      <c r="A43" s="297"/>
    </row>
  </sheetData>
  <mergeCells count="2">
    <mergeCell ref="E2:F2"/>
    <mergeCell ref="G2:M2"/>
  </mergeCells>
  <phoneticPr fontId="2"/>
  <pageMargins left="0.75" right="0.75" top="1" bottom="1" header="0.5" footer="0.5"/>
  <pageSetup scale="71" orientation="landscape" horizontalDpi="300" verticalDpi="300" r:id="rId1"/>
  <headerFooter alignWithMargins="0">
    <oddHeader>&amp;CFINAL&amp;L&amp;R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L61"/>
  <sheetViews>
    <sheetView zoomScaleNormal="100" workbookViewId="0">
      <selection activeCell="W83" sqref="W83"/>
    </sheetView>
  </sheetViews>
  <sheetFormatPr defaultRowHeight="13.5"/>
  <cols>
    <col min="1" max="1" width="15.625" customWidth="1"/>
    <col min="2" max="3" width="6" bestFit="1" customWidth="1"/>
    <col min="4" max="4" width="13" customWidth="1"/>
    <col min="5" max="7" width="4.875" bestFit="1" customWidth="1"/>
    <col min="8" max="8" width="4.875" customWidth="1"/>
    <col min="9" max="9" width="6.875" customWidth="1"/>
    <col min="10" max="10" width="7.5" bestFit="1" customWidth="1"/>
    <col min="15" max="15" width="5.25" bestFit="1" customWidth="1"/>
    <col min="16" max="16" width="10.625" customWidth="1"/>
  </cols>
  <sheetData>
    <row r="1" spans="1:12" ht="13.5" customHeight="1">
      <c r="A1" s="234" t="s">
        <v>215</v>
      </c>
      <c r="B1" s="234" t="s">
        <v>1</v>
      </c>
      <c r="C1" s="234" t="s">
        <v>2</v>
      </c>
      <c r="D1" s="234" t="s">
        <v>216</v>
      </c>
      <c r="E1" s="234" t="s">
        <v>217</v>
      </c>
      <c r="F1" s="234" t="s">
        <v>219</v>
      </c>
      <c r="G1" s="234" t="s">
        <v>220</v>
      </c>
      <c r="H1" s="234" t="s">
        <v>221</v>
      </c>
      <c r="I1" s="234" t="s">
        <v>224</v>
      </c>
      <c r="J1" s="234" t="s">
        <v>225</v>
      </c>
      <c r="K1" s="234" t="s">
        <v>0</v>
      </c>
      <c r="L1" s="63" t="s">
        <v>227</v>
      </c>
    </row>
    <row r="2" spans="1:12" ht="13.5" customHeight="1">
      <c r="A2" s="381" t="s">
        <v>235</v>
      </c>
      <c r="B2" s="28" t="s">
        <v>436</v>
      </c>
      <c r="C2" s="28">
        <v>2</v>
      </c>
      <c r="D2" s="28" t="s">
        <v>576</v>
      </c>
      <c r="E2" s="162">
        <v>85</v>
      </c>
      <c r="F2" s="162">
        <v>89</v>
      </c>
      <c r="G2" s="162">
        <v>85</v>
      </c>
      <c r="H2" s="162">
        <v>80</v>
      </c>
      <c r="I2" s="235">
        <v>339</v>
      </c>
      <c r="J2" s="382">
        <v>1020</v>
      </c>
      <c r="K2" s="384">
        <v>1</v>
      </c>
      <c r="L2" s="385"/>
    </row>
    <row r="3" spans="1:12" ht="13.5" customHeight="1">
      <c r="A3" s="381"/>
      <c r="B3" s="28" t="s">
        <v>473</v>
      </c>
      <c r="C3" s="28">
        <v>2</v>
      </c>
      <c r="D3" s="28" t="s">
        <v>577</v>
      </c>
      <c r="E3" s="236">
        <v>84</v>
      </c>
      <c r="F3" s="236">
        <v>87</v>
      </c>
      <c r="G3" s="236">
        <v>83</v>
      </c>
      <c r="H3" s="236">
        <v>90</v>
      </c>
      <c r="I3" s="237">
        <v>344</v>
      </c>
      <c r="J3" s="365"/>
      <c r="K3" s="368"/>
      <c r="L3" s="371"/>
    </row>
    <row r="4" spans="1:12" ht="13.5" customHeight="1">
      <c r="A4" s="381"/>
      <c r="B4" s="28" t="s">
        <v>527</v>
      </c>
      <c r="C4" s="28">
        <v>2</v>
      </c>
      <c r="D4" s="28" t="s">
        <v>578</v>
      </c>
      <c r="E4" s="8">
        <v>84</v>
      </c>
      <c r="F4" s="8">
        <v>90</v>
      </c>
      <c r="G4" s="8">
        <v>82</v>
      </c>
      <c r="H4" s="8">
        <v>81</v>
      </c>
      <c r="I4" s="8">
        <v>337</v>
      </c>
      <c r="J4" s="383"/>
      <c r="K4" s="369"/>
      <c r="L4" s="372"/>
    </row>
    <row r="5" spans="1:12" ht="13.5" customHeight="1"/>
    <row r="6" spans="1:12" ht="14.25">
      <c r="A6" s="234" t="s">
        <v>215</v>
      </c>
      <c r="B6" s="234" t="s">
        <v>1</v>
      </c>
      <c r="C6" s="234" t="s">
        <v>2</v>
      </c>
      <c r="D6" s="234" t="s">
        <v>216</v>
      </c>
      <c r="E6" s="234" t="s">
        <v>217</v>
      </c>
      <c r="F6" s="234" t="s">
        <v>219</v>
      </c>
      <c r="G6" s="234" t="s">
        <v>220</v>
      </c>
      <c r="H6" s="234" t="s">
        <v>221</v>
      </c>
      <c r="I6" s="234" t="s">
        <v>224</v>
      </c>
      <c r="J6" s="234" t="s">
        <v>225</v>
      </c>
      <c r="K6" s="234" t="s">
        <v>0</v>
      </c>
      <c r="L6" s="63" t="s">
        <v>227</v>
      </c>
    </row>
    <row r="7" spans="1:12" ht="13.5" customHeight="1">
      <c r="A7" s="386" t="s">
        <v>237</v>
      </c>
      <c r="B7" s="186" t="s">
        <v>436</v>
      </c>
      <c r="C7" s="186">
        <v>5</v>
      </c>
      <c r="D7" s="238" t="s">
        <v>579</v>
      </c>
      <c r="E7" s="162">
        <v>91</v>
      </c>
      <c r="F7" s="162">
        <v>88</v>
      </c>
      <c r="G7" s="162">
        <v>93</v>
      </c>
      <c r="H7" s="162">
        <v>86</v>
      </c>
      <c r="I7" s="235">
        <v>358</v>
      </c>
      <c r="J7" s="382">
        <v>1014</v>
      </c>
      <c r="K7" s="384">
        <v>2</v>
      </c>
      <c r="L7" s="385"/>
    </row>
    <row r="8" spans="1:12" ht="13.5" customHeight="1">
      <c r="A8" s="386"/>
      <c r="B8" s="186" t="s">
        <v>549</v>
      </c>
      <c r="C8" s="186">
        <v>1</v>
      </c>
      <c r="D8" s="239" t="s">
        <v>550</v>
      </c>
      <c r="E8" s="162">
        <v>74</v>
      </c>
      <c r="F8" s="162">
        <v>76</v>
      </c>
      <c r="G8" s="162">
        <v>78</v>
      </c>
      <c r="H8" s="162">
        <v>86</v>
      </c>
      <c r="I8" s="235">
        <v>314</v>
      </c>
      <c r="J8" s="365"/>
      <c r="K8" s="368"/>
      <c r="L8" s="371"/>
    </row>
    <row r="9" spans="1:12" ht="13.5" customHeight="1">
      <c r="A9" s="386"/>
      <c r="B9" s="186" t="s">
        <v>549</v>
      </c>
      <c r="C9" s="186">
        <v>5</v>
      </c>
      <c r="D9" s="240" t="s">
        <v>399</v>
      </c>
      <c r="E9" s="162">
        <v>80</v>
      </c>
      <c r="F9" s="162">
        <v>85</v>
      </c>
      <c r="G9" s="162">
        <v>85</v>
      </c>
      <c r="H9" s="162">
        <v>92</v>
      </c>
      <c r="I9" s="235">
        <v>342</v>
      </c>
      <c r="J9" s="366"/>
      <c r="K9" s="369"/>
      <c r="L9" s="372"/>
    </row>
    <row r="10" spans="1:12" ht="13.5" customHeight="1"/>
    <row r="11" spans="1:12" ht="14.25">
      <c r="A11" s="234" t="s">
        <v>215</v>
      </c>
      <c r="B11" s="234" t="s">
        <v>1</v>
      </c>
      <c r="C11" s="234" t="s">
        <v>2</v>
      </c>
      <c r="D11" s="234" t="s">
        <v>216</v>
      </c>
      <c r="E11" s="234" t="s">
        <v>217</v>
      </c>
      <c r="F11" s="234" t="s">
        <v>219</v>
      </c>
      <c r="G11" s="234" t="s">
        <v>220</v>
      </c>
      <c r="H11" s="234" t="s">
        <v>221</v>
      </c>
      <c r="I11" s="234" t="s">
        <v>224</v>
      </c>
      <c r="J11" s="234" t="s">
        <v>225</v>
      </c>
      <c r="K11" s="234" t="s">
        <v>0</v>
      </c>
      <c r="L11" s="63" t="s">
        <v>227</v>
      </c>
    </row>
    <row r="12" spans="1:12" ht="13.5" customHeight="1">
      <c r="A12" s="381" t="s">
        <v>580</v>
      </c>
      <c r="B12" s="186" t="s">
        <v>581</v>
      </c>
      <c r="C12" s="186">
        <v>7</v>
      </c>
      <c r="D12" s="186" t="s">
        <v>243</v>
      </c>
      <c r="E12" s="162">
        <v>88</v>
      </c>
      <c r="F12" s="162">
        <v>81</v>
      </c>
      <c r="G12" s="162">
        <v>79</v>
      </c>
      <c r="H12" s="162">
        <v>84</v>
      </c>
      <c r="I12" s="235">
        <v>332</v>
      </c>
      <c r="J12" s="382">
        <v>987</v>
      </c>
      <c r="K12" s="384">
        <v>3</v>
      </c>
      <c r="L12" s="385"/>
    </row>
    <row r="13" spans="1:12" ht="13.5" customHeight="1">
      <c r="A13" s="381"/>
      <c r="B13" s="186" t="s">
        <v>582</v>
      </c>
      <c r="C13" s="186">
        <v>7</v>
      </c>
      <c r="D13" s="186" t="s">
        <v>93</v>
      </c>
      <c r="E13" s="162">
        <v>77</v>
      </c>
      <c r="F13" s="162">
        <v>85</v>
      </c>
      <c r="G13" s="162">
        <v>81</v>
      </c>
      <c r="H13" s="162">
        <v>89</v>
      </c>
      <c r="I13" s="235">
        <v>332</v>
      </c>
      <c r="J13" s="365"/>
      <c r="K13" s="368"/>
      <c r="L13" s="371"/>
    </row>
    <row r="14" spans="1:12" ht="13.5" customHeight="1">
      <c r="A14" s="381"/>
      <c r="B14" s="186" t="s">
        <v>583</v>
      </c>
      <c r="C14" s="186">
        <v>8</v>
      </c>
      <c r="D14" s="186" t="s">
        <v>568</v>
      </c>
      <c r="E14" s="162">
        <v>70</v>
      </c>
      <c r="F14" s="162">
        <v>87</v>
      </c>
      <c r="G14" s="162">
        <v>79</v>
      </c>
      <c r="H14" s="162">
        <v>87</v>
      </c>
      <c r="I14" s="235">
        <v>323</v>
      </c>
      <c r="J14" s="366"/>
      <c r="K14" s="369"/>
      <c r="L14" s="372"/>
    </row>
    <row r="15" spans="1:12" ht="13.5" customHeight="1"/>
    <row r="16" spans="1:12" ht="14.25">
      <c r="A16" s="234" t="s">
        <v>215</v>
      </c>
      <c r="B16" s="234" t="s">
        <v>1</v>
      </c>
      <c r="C16" s="234" t="s">
        <v>2</v>
      </c>
      <c r="D16" s="234" t="s">
        <v>216</v>
      </c>
      <c r="E16" s="234" t="s">
        <v>217</v>
      </c>
      <c r="F16" s="234" t="s">
        <v>219</v>
      </c>
      <c r="G16" s="234" t="s">
        <v>220</v>
      </c>
      <c r="H16" s="234" t="s">
        <v>221</v>
      </c>
      <c r="I16" s="234" t="s">
        <v>224</v>
      </c>
      <c r="J16" s="234" t="s">
        <v>225</v>
      </c>
      <c r="K16" s="234" t="s">
        <v>0</v>
      </c>
      <c r="L16" s="63" t="s">
        <v>227</v>
      </c>
    </row>
    <row r="17" spans="1:12" ht="13.5" customHeight="1">
      <c r="A17" s="386" t="s">
        <v>25</v>
      </c>
      <c r="B17" s="162" t="s">
        <v>459</v>
      </c>
      <c r="C17" s="162">
        <v>6</v>
      </c>
      <c r="D17" s="162" t="s">
        <v>584</v>
      </c>
      <c r="E17" s="162">
        <v>89</v>
      </c>
      <c r="F17" s="162">
        <v>88</v>
      </c>
      <c r="G17" s="162">
        <v>89</v>
      </c>
      <c r="H17" s="162">
        <v>89</v>
      </c>
      <c r="I17" s="235">
        <v>355</v>
      </c>
      <c r="J17" s="382">
        <v>980</v>
      </c>
      <c r="K17" s="384">
        <v>4</v>
      </c>
      <c r="L17" s="385"/>
    </row>
    <row r="18" spans="1:12" ht="13.5" customHeight="1">
      <c r="A18" s="386"/>
      <c r="B18" s="162" t="s">
        <v>514</v>
      </c>
      <c r="C18" s="162">
        <v>6</v>
      </c>
      <c r="D18" s="162" t="s">
        <v>585</v>
      </c>
      <c r="E18" s="162">
        <v>78</v>
      </c>
      <c r="F18" s="162">
        <v>83</v>
      </c>
      <c r="G18" s="162">
        <v>78</v>
      </c>
      <c r="H18" s="162">
        <v>78</v>
      </c>
      <c r="I18" s="235">
        <v>317</v>
      </c>
      <c r="J18" s="365"/>
      <c r="K18" s="368"/>
      <c r="L18" s="371"/>
    </row>
    <row r="19" spans="1:12" ht="13.5" customHeight="1">
      <c r="A19" s="386"/>
      <c r="B19" s="162" t="s">
        <v>560</v>
      </c>
      <c r="C19" s="162">
        <v>6</v>
      </c>
      <c r="D19" s="162" t="s">
        <v>586</v>
      </c>
      <c r="E19" s="162">
        <v>74</v>
      </c>
      <c r="F19" s="162">
        <v>80</v>
      </c>
      <c r="G19" s="162">
        <v>81</v>
      </c>
      <c r="H19" s="162">
        <v>73</v>
      </c>
      <c r="I19" s="235">
        <v>308</v>
      </c>
      <c r="J19" s="366"/>
      <c r="K19" s="369"/>
      <c r="L19" s="372"/>
    </row>
    <row r="20" spans="1:12" ht="13.5" customHeight="1"/>
    <row r="21" spans="1:12" ht="13.5" customHeight="1">
      <c r="A21" s="234" t="s">
        <v>215</v>
      </c>
      <c r="B21" s="234" t="s">
        <v>1</v>
      </c>
      <c r="C21" s="234" t="s">
        <v>2</v>
      </c>
      <c r="D21" s="234" t="s">
        <v>216</v>
      </c>
      <c r="E21" s="234" t="s">
        <v>217</v>
      </c>
      <c r="F21" s="234" t="s">
        <v>219</v>
      </c>
      <c r="G21" s="234" t="s">
        <v>220</v>
      </c>
      <c r="H21" s="234" t="s">
        <v>221</v>
      </c>
      <c r="I21" s="234" t="s">
        <v>224</v>
      </c>
      <c r="J21" s="234" t="s">
        <v>225</v>
      </c>
      <c r="K21" s="234" t="s">
        <v>0</v>
      </c>
      <c r="L21" s="63" t="s">
        <v>227</v>
      </c>
    </row>
    <row r="22" spans="1:12" ht="13.5" customHeight="1">
      <c r="A22" s="386" t="s">
        <v>63</v>
      </c>
      <c r="B22" s="186" t="s">
        <v>587</v>
      </c>
      <c r="C22" s="186">
        <v>3</v>
      </c>
      <c r="D22" s="186" t="s">
        <v>159</v>
      </c>
      <c r="E22" s="162">
        <v>81</v>
      </c>
      <c r="F22" s="162">
        <v>79</v>
      </c>
      <c r="G22" s="162">
        <v>80</v>
      </c>
      <c r="H22" s="162">
        <v>72</v>
      </c>
      <c r="I22" s="235">
        <v>312</v>
      </c>
      <c r="J22" s="382">
        <v>975</v>
      </c>
      <c r="K22" s="384">
        <v>5</v>
      </c>
      <c r="L22" s="385"/>
    </row>
    <row r="23" spans="1:12" ht="13.5" customHeight="1">
      <c r="A23" s="386"/>
      <c r="B23" s="227" t="s">
        <v>500</v>
      </c>
      <c r="C23" s="227">
        <v>3</v>
      </c>
      <c r="D23" s="227" t="s">
        <v>501</v>
      </c>
      <c r="E23" s="162">
        <v>74</v>
      </c>
      <c r="F23" s="162">
        <v>77</v>
      </c>
      <c r="G23" s="162">
        <v>79</v>
      </c>
      <c r="H23" s="162">
        <v>89</v>
      </c>
      <c r="I23" s="235">
        <v>319</v>
      </c>
      <c r="J23" s="365"/>
      <c r="K23" s="368"/>
      <c r="L23" s="371"/>
    </row>
    <row r="24" spans="1:12" ht="13.5" customHeight="1">
      <c r="A24" s="386"/>
      <c r="B24" s="227" t="s">
        <v>527</v>
      </c>
      <c r="C24" s="227">
        <v>3</v>
      </c>
      <c r="D24" s="227" t="s">
        <v>245</v>
      </c>
      <c r="E24" s="162">
        <v>85</v>
      </c>
      <c r="F24" s="162">
        <v>90</v>
      </c>
      <c r="G24" s="162">
        <v>84</v>
      </c>
      <c r="H24" s="162">
        <v>85</v>
      </c>
      <c r="I24" s="235">
        <v>344</v>
      </c>
      <c r="J24" s="366"/>
      <c r="K24" s="369"/>
      <c r="L24" s="372"/>
    </row>
    <row r="25" spans="1:12" ht="13.5" customHeight="1"/>
    <row r="26" spans="1:12" ht="13.5" customHeight="1">
      <c r="A26" s="234" t="s">
        <v>215</v>
      </c>
      <c r="B26" s="234" t="s">
        <v>1</v>
      </c>
      <c r="C26" s="234" t="s">
        <v>2</v>
      </c>
      <c r="D26" s="234" t="s">
        <v>216</v>
      </c>
      <c r="E26" s="234" t="s">
        <v>217</v>
      </c>
      <c r="F26" s="234" t="s">
        <v>219</v>
      </c>
      <c r="G26" s="234" t="s">
        <v>220</v>
      </c>
      <c r="H26" s="234" t="s">
        <v>221</v>
      </c>
      <c r="I26" s="234" t="s">
        <v>224</v>
      </c>
      <c r="J26" s="234" t="s">
        <v>225</v>
      </c>
      <c r="K26" s="234" t="s">
        <v>0</v>
      </c>
      <c r="L26" s="63" t="s">
        <v>227</v>
      </c>
    </row>
    <row r="27" spans="1:12" ht="13.5" customHeight="1">
      <c r="A27" s="386" t="s">
        <v>72</v>
      </c>
      <c r="B27" s="162" t="s">
        <v>436</v>
      </c>
      <c r="C27" s="162">
        <v>1</v>
      </c>
      <c r="D27" s="162" t="s">
        <v>588</v>
      </c>
      <c r="E27" s="162">
        <v>81</v>
      </c>
      <c r="F27" s="162">
        <v>86</v>
      </c>
      <c r="G27" s="162">
        <v>77</v>
      </c>
      <c r="H27" s="162">
        <v>80</v>
      </c>
      <c r="I27" s="235">
        <v>324</v>
      </c>
      <c r="J27" s="382">
        <v>969</v>
      </c>
      <c r="K27" s="384">
        <v>6</v>
      </c>
      <c r="L27" s="385"/>
    </row>
    <row r="28" spans="1:12" ht="13.5" customHeight="1">
      <c r="A28" s="386"/>
      <c r="B28" s="162" t="s">
        <v>473</v>
      </c>
      <c r="C28" s="162">
        <v>1</v>
      </c>
      <c r="D28" s="162" t="s">
        <v>589</v>
      </c>
      <c r="E28" s="162">
        <v>86</v>
      </c>
      <c r="F28" s="162">
        <v>82</v>
      </c>
      <c r="G28" s="162">
        <v>84</v>
      </c>
      <c r="H28" s="162">
        <v>82</v>
      </c>
      <c r="I28" s="235">
        <v>334</v>
      </c>
      <c r="J28" s="365"/>
      <c r="K28" s="368"/>
      <c r="L28" s="371"/>
    </row>
    <row r="29" spans="1:12" ht="13.5" customHeight="1">
      <c r="A29" s="386"/>
      <c r="B29" s="162" t="s">
        <v>514</v>
      </c>
      <c r="C29" s="162">
        <v>1</v>
      </c>
      <c r="D29" s="162" t="s">
        <v>590</v>
      </c>
      <c r="E29" s="162">
        <v>71</v>
      </c>
      <c r="F29" s="162">
        <v>81</v>
      </c>
      <c r="G29" s="162">
        <v>77</v>
      </c>
      <c r="H29" s="162">
        <v>82</v>
      </c>
      <c r="I29" s="235">
        <v>311</v>
      </c>
      <c r="J29" s="366"/>
      <c r="K29" s="369"/>
      <c r="L29" s="372"/>
    </row>
    <row r="30" spans="1:12" ht="13.5" customHeight="1"/>
    <row r="31" spans="1:12" ht="13.5" customHeight="1">
      <c r="A31" s="234" t="s">
        <v>215</v>
      </c>
      <c r="B31" s="234" t="s">
        <v>1</v>
      </c>
      <c r="C31" s="234" t="s">
        <v>2</v>
      </c>
      <c r="D31" s="234" t="s">
        <v>216</v>
      </c>
      <c r="E31" s="234" t="s">
        <v>217</v>
      </c>
      <c r="F31" s="234" t="s">
        <v>219</v>
      </c>
      <c r="G31" s="234" t="s">
        <v>220</v>
      </c>
      <c r="H31" s="234" t="s">
        <v>221</v>
      </c>
      <c r="I31" s="234" t="s">
        <v>224</v>
      </c>
      <c r="J31" s="234" t="s">
        <v>225</v>
      </c>
      <c r="K31" s="234" t="s">
        <v>0</v>
      </c>
      <c r="L31" s="63" t="s">
        <v>227</v>
      </c>
    </row>
    <row r="32" spans="1:12" ht="13.5" customHeight="1">
      <c r="A32" s="386" t="s">
        <v>591</v>
      </c>
      <c r="B32" s="162" t="s">
        <v>489</v>
      </c>
      <c r="C32" s="162">
        <v>10</v>
      </c>
      <c r="D32" s="162" t="s">
        <v>592</v>
      </c>
      <c r="E32" s="162">
        <v>71</v>
      </c>
      <c r="F32" s="162">
        <v>74</v>
      </c>
      <c r="G32" s="162">
        <v>88</v>
      </c>
      <c r="H32" s="162">
        <v>82</v>
      </c>
      <c r="I32" s="235">
        <v>315</v>
      </c>
      <c r="J32" s="382">
        <v>958</v>
      </c>
      <c r="K32" s="384">
        <v>7</v>
      </c>
      <c r="L32" s="385"/>
    </row>
    <row r="33" spans="1:12" ht="13.5" customHeight="1">
      <c r="A33" s="386"/>
      <c r="B33" s="162" t="s">
        <v>507</v>
      </c>
      <c r="C33" s="162">
        <v>6</v>
      </c>
      <c r="D33" s="162" t="s">
        <v>593</v>
      </c>
      <c r="E33" s="162">
        <v>83</v>
      </c>
      <c r="F33" s="162">
        <v>85</v>
      </c>
      <c r="G33" s="162">
        <v>84</v>
      </c>
      <c r="H33" s="162">
        <v>82</v>
      </c>
      <c r="I33" s="235">
        <v>334</v>
      </c>
      <c r="J33" s="365"/>
      <c r="K33" s="368"/>
      <c r="L33" s="371"/>
    </row>
    <row r="34" spans="1:12" ht="13.5" customHeight="1">
      <c r="A34" s="386"/>
      <c r="B34" s="162" t="s">
        <v>560</v>
      </c>
      <c r="C34" s="162">
        <v>7</v>
      </c>
      <c r="D34" s="162" t="s">
        <v>594</v>
      </c>
      <c r="E34" s="162">
        <v>79</v>
      </c>
      <c r="F34" s="162">
        <v>78</v>
      </c>
      <c r="G34" s="162">
        <v>77</v>
      </c>
      <c r="H34" s="162">
        <v>75</v>
      </c>
      <c r="I34" s="235">
        <v>309</v>
      </c>
      <c r="J34" s="366"/>
      <c r="K34" s="369"/>
      <c r="L34" s="372"/>
    </row>
    <row r="35" spans="1:12" ht="13.5" customHeight="1"/>
    <row r="36" spans="1:12" ht="14.25">
      <c r="A36" s="234" t="s">
        <v>215</v>
      </c>
      <c r="B36" s="234" t="s">
        <v>1</v>
      </c>
      <c r="C36" s="234" t="s">
        <v>2</v>
      </c>
      <c r="D36" s="234" t="s">
        <v>216</v>
      </c>
      <c r="E36" s="234" t="s">
        <v>217</v>
      </c>
      <c r="F36" s="234" t="s">
        <v>219</v>
      </c>
      <c r="G36" s="234" t="s">
        <v>220</v>
      </c>
      <c r="H36" s="234" t="s">
        <v>221</v>
      </c>
      <c r="I36" s="234" t="s">
        <v>224</v>
      </c>
      <c r="J36" s="234" t="s">
        <v>225</v>
      </c>
      <c r="K36" s="234" t="s">
        <v>0</v>
      </c>
      <c r="L36" s="63" t="s">
        <v>227</v>
      </c>
    </row>
    <row r="37" spans="1:12" ht="13.5" customHeight="1">
      <c r="A37" s="387" t="s">
        <v>248</v>
      </c>
      <c r="B37" s="162" t="s">
        <v>595</v>
      </c>
      <c r="C37" s="162">
        <v>4</v>
      </c>
      <c r="D37" s="162" t="s">
        <v>166</v>
      </c>
      <c r="E37" s="162">
        <v>74</v>
      </c>
      <c r="F37" s="162">
        <v>80</v>
      </c>
      <c r="G37" s="162">
        <v>83</v>
      </c>
      <c r="H37" s="162">
        <v>81</v>
      </c>
      <c r="I37" s="235">
        <v>318</v>
      </c>
      <c r="J37" s="382">
        <v>924</v>
      </c>
      <c r="K37" s="384">
        <v>8</v>
      </c>
      <c r="L37" s="385"/>
    </row>
    <row r="38" spans="1:12" ht="13.5" customHeight="1">
      <c r="A38" s="386"/>
      <c r="B38" s="162" t="s">
        <v>596</v>
      </c>
      <c r="C38" s="162">
        <v>4</v>
      </c>
      <c r="D38" s="162" t="s">
        <v>80</v>
      </c>
      <c r="E38" s="162">
        <v>84</v>
      </c>
      <c r="F38" s="162">
        <v>81</v>
      </c>
      <c r="G38" s="162">
        <v>90</v>
      </c>
      <c r="H38" s="162">
        <v>79</v>
      </c>
      <c r="I38" s="235">
        <v>334</v>
      </c>
      <c r="J38" s="365"/>
      <c r="K38" s="368"/>
      <c r="L38" s="371"/>
    </row>
    <row r="39" spans="1:12" ht="13.5" customHeight="1">
      <c r="A39" s="386"/>
      <c r="B39" s="162" t="s">
        <v>583</v>
      </c>
      <c r="C39" s="162">
        <v>4</v>
      </c>
      <c r="D39" s="162" t="s">
        <v>563</v>
      </c>
      <c r="E39" s="162">
        <v>72</v>
      </c>
      <c r="F39" s="162">
        <v>71</v>
      </c>
      <c r="G39" s="162">
        <v>55</v>
      </c>
      <c r="H39" s="162">
        <v>74</v>
      </c>
      <c r="I39" s="235">
        <v>272</v>
      </c>
      <c r="J39" s="366"/>
      <c r="K39" s="369"/>
      <c r="L39" s="372"/>
    </row>
    <row r="40" spans="1:12" ht="13.5" customHeight="1"/>
    <row r="41" spans="1:12" ht="14.25">
      <c r="A41" s="234" t="s">
        <v>215</v>
      </c>
      <c r="B41" s="234" t="s">
        <v>1</v>
      </c>
      <c r="C41" s="234" t="s">
        <v>2</v>
      </c>
      <c r="D41" s="234" t="s">
        <v>216</v>
      </c>
      <c r="E41" s="234" t="s">
        <v>217</v>
      </c>
      <c r="F41" s="234" t="s">
        <v>219</v>
      </c>
      <c r="G41" s="234" t="s">
        <v>220</v>
      </c>
      <c r="H41" s="234" t="s">
        <v>221</v>
      </c>
      <c r="I41" s="234" t="s">
        <v>224</v>
      </c>
      <c r="J41" s="234" t="s">
        <v>225</v>
      </c>
      <c r="K41" s="234" t="s">
        <v>0</v>
      </c>
      <c r="L41" s="63" t="s">
        <v>227</v>
      </c>
    </row>
    <row r="42" spans="1:12" ht="13.5" customHeight="1">
      <c r="A42" s="388" t="s">
        <v>137</v>
      </c>
      <c r="B42" s="162" t="s">
        <v>597</v>
      </c>
      <c r="C42" s="162">
        <v>9</v>
      </c>
      <c r="D42" s="162" t="s">
        <v>455</v>
      </c>
      <c r="E42" s="236">
        <v>77</v>
      </c>
      <c r="F42" s="236">
        <v>82</v>
      </c>
      <c r="G42" s="236">
        <v>81</v>
      </c>
      <c r="H42" s="236">
        <v>72</v>
      </c>
      <c r="I42" s="237">
        <v>312</v>
      </c>
      <c r="J42" s="382">
        <v>874</v>
      </c>
      <c r="K42" s="384">
        <v>9</v>
      </c>
      <c r="L42" s="385"/>
    </row>
    <row r="43" spans="1:12" ht="13.5" customHeight="1">
      <c r="A43" s="374"/>
      <c r="B43" s="162" t="s">
        <v>473</v>
      </c>
      <c r="C43" s="162">
        <v>9</v>
      </c>
      <c r="D43" s="241" t="s">
        <v>484</v>
      </c>
      <c r="E43" s="8">
        <v>71</v>
      </c>
      <c r="F43" s="8">
        <v>82</v>
      </c>
      <c r="G43" s="8">
        <v>74</v>
      </c>
      <c r="H43" s="8">
        <v>66</v>
      </c>
      <c r="I43" s="8">
        <v>293</v>
      </c>
      <c r="J43" s="389"/>
      <c r="K43" s="368"/>
      <c r="L43" s="371"/>
    </row>
    <row r="44" spans="1:12" ht="13.5" customHeight="1">
      <c r="A44" s="375"/>
      <c r="B44" s="162" t="s">
        <v>598</v>
      </c>
      <c r="C44" s="162">
        <v>9</v>
      </c>
      <c r="D44" s="162" t="s">
        <v>155</v>
      </c>
      <c r="E44" s="242">
        <v>67</v>
      </c>
      <c r="F44" s="242">
        <v>70</v>
      </c>
      <c r="G44" s="242">
        <v>64</v>
      </c>
      <c r="H44" s="242">
        <v>68</v>
      </c>
      <c r="I44" s="243">
        <v>269</v>
      </c>
      <c r="J44" s="366"/>
      <c r="K44" s="369"/>
      <c r="L44" s="372"/>
    </row>
    <row r="45" spans="1:12" ht="13.5" customHeight="1"/>
    <row r="46" spans="1:12" ht="14.25">
      <c r="A46" s="234" t="s">
        <v>215</v>
      </c>
      <c r="B46" s="234" t="s">
        <v>1</v>
      </c>
      <c r="C46" s="234" t="s">
        <v>2</v>
      </c>
      <c r="D46" s="234" t="s">
        <v>216</v>
      </c>
      <c r="E46" s="234" t="s">
        <v>217</v>
      </c>
      <c r="F46" s="234" t="s">
        <v>219</v>
      </c>
      <c r="G46" s="234" t="s">
        <v>342</v>
      </c>
      <c r="H46" s="234" t="s">
        <v>221</v>
      </c>
      <c r="I46" s="234" t="s">
        <v>224</v>
      </c>
      <c r="J46" s="234" t="s">
        <v>225</v>
      </c>
      <c r="K46" s="234" t="s">
        <v>0</v>
      </c>
      <c r="L46" s="63" t="s">
        <v>227</v>
      </c>
    </row>
    <row r="47" spans="1:12" ht="13.5" customHeight="1">
      <c r="A47" s="386" t="s">
        <v>599</v>
      </c>
      <c r="B47" s="186" t="s">
        <v>600</v>
      </c>
      <c r="C47" s="186">
        <v>8</v>
      </c>
      <c r="D47" s="28" t="s">
        <v>34</v>
      </c>
      <c r="E47" s="162">
        <v>69</v>
      </c>
      <c r="F47" s="162">
        <v>64</v>
      </c>
      <c r="G47" s="162">
        <v>64</v>
      </c>
      <c r="H47" s="162">
        <v>69</v>
      </c>
      <c r="I47" s="235">
        <v>266</v>
      </c>
      <c r="J47" s="382">
        <v>759</v>
      </c>
      <c r="K47" s="384">
        <v>10</v>
      </c>
      <c r="L47" s="385"/>
    </row>
    <row r="48" spans="1:12" ht="13.5" customHeight="1">
      <c r="A48" s="386"/>
      <c r="B48" s="219" t="s">
        <v>596</v>
      </c>
      <c r="C48" s="219">
        <v>8</v>
      </c>
      <c r="D48" s="226" t="s">
        <v>22</v>
      </c>
      <c r="E48" s="162">
        <v>61</v>
      </c>
      <c r="F48" s="162">
        <v>58</v>
      </c>
      <c r="G48" s="162">
        <v>69</v>
      </c>
      <c r="H48" s="162">
        <v>86</v>
      </c>
      <c r="I48" s="235">
        <v>274</v>
      </c>
      <c r="J48" s="365"/>
      <c r="K48" s="368"/>
      <c r="L48" s="371"/>
    </row>
    <row r="49" spans="1:12" ht="13.5" customHeight="1">
      <c r="A49" s="386"/>
      <c r="B49" s="24" t="s">
        <v>583</v>
      </c>
      <c r="C49" s="24">
        <v>2</v>
      </c>
      <c r="D49" s="244" t="s">
        <v>561</v>
      </c>
      <c r="E49" s="162">
        <v>48</v>
      </c>
      <c r="F49" s="162">
        <v>46</v>
      </c>
      <c r="G49" s="162">
        <v>59</v>
      </c>
      <c r="H49" s="162">
        <v>66</v>
      </c>
      <c r="I49" s="235">
        <v>219</v>
      </c>
      <c r="J49" s="366"/>
      <c r="K49" s="369"/>
      <c r="L49" s="372"/>
    </row>
    <row r="50" spans="1:12" ht="13.5" customHeight="1"/>
    <row r="52" spans="1:12" ht="13.5" customHeight="1"/>
    <row r="53" spans="1:12" ht="13.5" customHeight="1"/>
    <row r="54" spans="1:12" ht="13.5" customHeight="1"/>
    <row r="55" spans="1:12" ht="13.5" customHeight="1"/>
    <row r="57" spans="1:12" ht="13.5" customHeight="1"/>
    <row r="58" spans="1:12" ht="13.5" customHeight="1"/>
    <row r="59" spans="1:12" ht="13.5" customHeight="1"/>
    <row r="60" spans="1:12" ht="13.5" customHeight="1"/>
    <row r="61" spans="1:12" ht="13.5" customHeight="1"/>
  </sheetData>
  <mergeCells count="40">
    <mergeCell ref="A42:A44"/>
    <mergeCell ref="J42:J44"/>
    <mergeCell ref="K42:K44"/>
    <mergeCell ref="L42:L44"/>
    <mergeCell ref="A47:A49"/>
    <mergeCell ref="J47:J49"/>
    <mergeCell ref="K47:K49"/>
    <mergeCell ref="L47:L49"/>
    <mergeCell ref="A32:A34"/>
    <mergeCell ref="J32:J34"/>
    <mergeCell ref="K32:K34"/>
    <mergeCell ref="L32:L34"/>
    <mergeCell ref="A37:A39"/>
    <mergeCell ref="J37:J39"/>
    <mergeCell ref="K37:K39"/>
    <mergeCell ref="L37:L39"/>
    <mergeCell ref="A22:A24"/>
    <mergeCell ref="J22:J24"/>
    <mergeCell ref="K22:K24"/>
    <mergeCell ref="L22:L24"/>
    <mergeCell ref="A27:A29"/>
    <mergeCell ref="J27:J29"/>
    <mergeCell ref="K27:K29"/>
    <mergeCell ref="L27:L29"/>
    <mergeCell ref="A12:A14"/>
    <mergeCell ref="J12:J14"/>
    <mergeCell ref="K12:K14"/>
    <mergeCell ref="L12:L14"/>
    <mergeCell ref="A17:A19"/>
    <mergeCell ref="J17:J19"/>
    <mergeCell ref="K17:K19"/>
    <mergeCell ref="L17:L19"/>
    <mergeCell ref="A2:A4"/>
    <mergeCell ref="J2:J4"/>
    <mergeCell ref="K2:K4"/>
    <mergeCell ref="L2:L4"/>
    <mergeCell ref="A7:A9"/>
    <mergeCell ref="J7:J9"/>
    <mergeCell ref="K7:K9"/>
    <mergeCell ref="L7:L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Header>&amp;C10mBPDS40M団体</oddHeader>
    <oddFooter>&amp;C本部公認審判員　中濱　幸紀&amp;R本部公認審判員　西内　章博</oddFooter>
  </headerFooter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300"/>
  <sheetViews>
    <sheetView zoomScaleNormal="100" workbookViewId="0">
      <selection activeCell="N7" sqref="N7"/>
    </sheetView>
  </sheetViews>
  <sheetFormatPr defaultRowHeight="13.5"/>
  <cols>
    <col min="1" max="1" width="6" style="8" bestFit="1" customWidth="1"/>
    <col min="2" max="3" width="4.875" style="8" customWidth="1"/>
    <col min="4" max="4" width="12.625" style="8" customWidth="1"/>
    <col min="5" max="5" width="15.625" style="8" customWidth="1"/>
    <col min="6" max="9" width="5.125" style="69" customWidth="1"/>
    <col min="10" max="10" width="6.75" style="8" customWidth="1"/>
    <col min="11" max="11" width="12.75" style="8" customWidth="1"/>
    <col min="12" max="12" width="9" style="218"/>
  </cols>
  <sheetData>
    <row r="1" spans="1:13" ht="14.25">
      <c r="A1" s="1" t="s">
        <v>0</v>
      </c>
      <c r="B1" s="2" t="s">
        <v>1</v>
      </c>
      <c r="C1" s="2" t="s">
        <v>2</v>
      </c>
      <c r="D1" s="2" t="s">
        <v>434</v>
      </c>
      <c r="E1" s="2" t="s">
        <v>4</v>
      </c>
      <c r="F1" s="66" t="s">
        <v>5</v>
      </c>
      <c r="G1" s="66" t="s">
        <v>6</v>
      </c>
      <c r="H1" s="66" t="s">
        <v>7</v>
      </c>
      <c r="I1" s="66" t="s">
        <v>8</v>
      </c>
      <c r="J1" s="2" t="s">
        <v>11</v>
      </c>
      <c r="K1" s="2" t="s">
        <v>13</v>
      </c>
      <c r="L1" s="216"/>
    </row>
    <row r="2" spans="1:13" ht="13.5" customHeight="1">
      <c r="A2" s="8" t="s">
        <v>603</v>
      </c>
      <c r="B2" s="186" t="s">
        <v>632</v>
      </c>
      <c r="C2" s="186">
        <v>3</v>
      </c>
      <c r="D2" s="186" t="s">
        <v>635</v>
      </c>
      <c r="E2" s="186" t="s">
        <v>636</v>
      </c>
      <c r="F2" s="8">
        <v>92</v>
      </c>
      <c r="G2" s="8">
        <v>95</v>
      </c>
      <c r="H2" s="8">
        <v>91</v>
      </c>
      <c r="I2" s="8">
        <v>95</v>
      </c>
      <c r="J2" s="8">
        <v>373</v>
      </c>
    </row>
    <row r="3" spans="1:13" ht="13.5" customHeight="1">
      <c r="A3" s="8" t="s">
        <v>603</v>
      </c>
      <c r="B3" s="186" t="s">
        <v>632</v>
      </c>
      <c r="C3" s="186">
        <v>10</v>
      </c>
      <c r="D3" s="221" t="s">
        <v>639</v>
      </c>
      <c r="E3" s="214" t="s">
        <v>60</v>
      </c>
      <c r="F3" s="8">
        <v>89</v>
      </c>
      <c r="G3" s="8">
        <v>81</v>
      </c>
      <c r="H3" s="8">
        <v>83</v>
      </c>
      <c r="I3" s="8">
        <v>74</v>
      </c>
      <c r="J3" s="8">
        <v>327</v>
      </c>
    </row>
    <row r="4" spans="1:13" ht="13.5" customHeight="1">
      <c r="A4" s="8" t="s">
        <v>603</v>
      </c>
      <c r="B4" s="186" t="s">
        <v>624</v>
      </c>
      <c r="C4" s="186">
        <v>6</v>
      </c>
      <c r="D4" s="221" t="s">
        <v>300</v>
      </c>
      <c r="E4" s="214" t="s">
        <v>25</v>
      </c>
      <c r="F4" s="8">
        <v>74</v>
      </c>
      <c r="G4" s="8">
        <v>81</v>
      </c>
      <c r="H4" s="8">
        <v>71</v>
      </c>
      <c r="I4" s="8">
        <v>79</v>
      </c>
      <c r="J4" s="8">
        <v>305</v>
      </c>
    </row>
    <row r="5" spans="1:13" ht="13.5" customHeight="1">
      <c r="A5" s="8" t="s">
        <v>603</v>
      </c>
      <c r="B5" s="186" t="s">
        <v>611</v>
      </c>
      <c r="C5" s="186">
        <v>6</v>
      </c>
      <c r="D5" s="247" t="s">
        <v>277</v>
      </c>
      <c r="E5" s="248" t="s">
        <v>60</v>
      </c>
      <c r="F5" s="69">
        <v>79</v>
      </c>
      <c r="G5" s="69">
        <v>70</v>
      </c>
      <c r="H5" s="69">
        <v>75</v>
      </c>
      <c r="I5" s="69">
        <v>76</v>
      </c>
      <c r="J5" s="8">
        <v>300</v>
      </c>
    </row>
    <row r="6" spans="1:13" ht="13.5" customHeight="1">
      <c r="A6" s="8" t="s">
        <v>603</v>
      </c>
      <c r="B6" s="186" t="s">
        <v>632</v>
      </c>
      <c r="C6" s="186">
        <v>9</v>
      </c>
      <c r="D6" s="186" t="s">
        <v>638</v>
      </c>
      <c r="E6" s="186" t="s">
        <v>33</v>
      </c>
      <c r="F6" s="8">
        <v>75</v>
      </c>
      <c r="G6" s="8">
        <v>73</v>
      </c>
      <c r="H6" s="8">
        <v>75</v>
      </c>
      <c r="I6" s="8">
        <v>73</v>
      </c>
      <c r="J6" s="8">
        <v>296</v>
      </c>
    </row>
    <row r="7" spans="1:13">
      <c r="A7" s="8" t="s">
        <v>603</v>
      </c>
      <c r="B7" s="186" t="s">
        <v>190</v>
      </c>
      <c r="C7" s="186">
        <v>7</v>
      </c>
      <c r="D7" s="186" t="s">
        <v>608</v>
      </c>
      <c r="E7" s="186" t="s">
        <v>602</v>
      </c>
      <c r="F7" s="69">
        <v>64</v>
      </c>
      <c r="G7" s="69">
        <v>85</v>
      </c>
      <c r="H7" s="69">
        <v>65</v>
      </c>
      <c r="I7" s="69">
        <v>79</v>
      </c>
      <c r="J7" s="8">
        <v>293</v>
      </c>
    </row>
    <row r="8" spans="1:13">
      <c r="A8" s="8" t="s">
        <v>603</v>
      </c>
      <c r="B8" s="186" t="s">
        <v>211</v>
      </c>
      <c r="C8" s="186">
        <v>1</v>
      </c>
      <c r="D8" s="217" t="s">
        <v>320</v>
      </c>
      <c r="E8" s="186" t="s">
        <v>602</v>
      </c>
      <c r="F8" s="8">
        <v>83</v>
      </c>
      <c r="G8" s="8">
        <v>70</v>
      </c>
      <c r="H8" s="8">
        <v>72</v>
      </c>
      <c r="I8" s="8">
        <v>67</v>
      </c>
      <c r="J8" s="8">
        <v>292</v>
      </c>
    </row>
    <row r="9" spans="1:13" ht="13.5" customHeight="1">
      <c r="A9" s="8" t="s">
        <v>603</v>
      </c>
      <c r="B9" s="186" t="s">
        <v>604</v>
      </c>
      <c r="C9" s="186">
        <v>2</v>
      </c>
      <c r="D9" s="217" t="s">
        <v>305</v>
      </c>
      <c r="E9" s="186" t="s">
        <v>209</v>
      </c>
      <c r="F9" s="69">
        <v>62</v>
      </c>
      <c r="G9" s="69">
        <v>76</v>
      </c>
      <c r="H9" s="69">
        <v>77</v>
      </c>
      <c r="I9" s="69">
        <v>73</v>
      </c>
      <c r="J9" s="8">
        <v>288</v>
      </c>
    </row>
    <row r="10" spans="1:13" ht="13.5" customHeight="1">
      <c r="A10" s="8">
        <v>9</v>
      </c>
      <c r="B10" s="186" t="s">
        <v>207</v>
      </c>
      <c r="C10" s="186">
        <v>7</v>
      </c>
      <c r="D10" s="186" t="s">
        <v>616</v>
      </c>
      <c r="E10" s="186" t="s">
        <v>602</v>
      </c>
      <c r="F10" s="69">
        <v>65</v>
      </c>
      <c r="G10" s="69">
        <v>77</v>
      </c>
      <c r="H10" s="69">
        <v>75</v>
      </c>
      <c r="I10" s="69">
        <v>70</v>
      </c>
      <c r="J10" s="8">
        <v>287</v>
      </c>
    </row>
    <row r="11" spans="1:13" ht="13.5" customHeight="1">
      <c r="A11" s="8">
        <v>10</v>
      </c>
      <c r="B11" s="186" t="s">
        <v>197</v>
      </c>
      <c r="C11" s="186">
        <v>8</v>
      </c>
      <c r="D11" s="24" t="s">
        <v>631</v>
      </c>
      <c r="E11" s="24" t="s">
        <v>602</v>
      </c>
      <c r="F11" s="8">
        <v>70</v>
      </c>
      <c r="G11" s="8">
        <v>74</v>
      </c>
      <c r="H11" s="8">
        <v>76</v>
      </c>
      <c r="I11" s="8">
        <v>65</v>
      </c>
      <c r="J11" s="8">
        <v>285</v>
      </c>
    </row>
    <row r="12" spans="1:13">
      <c r="A12" s="8">
        <v>11</v>
      </c>
      <c r="B12" s="186" t="s">
        <v>617</v>
      </c>
      <c r="C12" s="186">
        <v>2</v>
      </c>
      <c r="D12" s="27" t="s">
        <v>324</v>
      </c>
      <c r="E12" s="24" t="s">
        <v>209</v>
      </c>
      <c r="F12" s="8">
        <v>69</v>
      </c>
      <c r="G12" s="8">
        <v>78</v>
      </c>
      <c r="H12" s="8">
        <v>67</v>
      </c>
      <c r="I12" s="8">
        <v>68</v>
      </c>
      <c r="J12" s="8">
        <v>282</v>
      </c>
    </row>
    <row r="13" spans="1:13">
      <c r="A13" s="8">
        <v>12</v>
      </c>
      <c r="B13" s="186" t="s">
        <v>632</v>
      </c>
      <c r="C13" s="186">
        <v>2</v>
      </c>
      <c r="D13" s="186" t="s">
        <v>633</v>
      </c>
      <c r="E13" s="186" t="s">
        <v>634</v>
      </c>
      <c r="F13" s="8">
        <v>64</v>
      </c>
      <c r="G13" s="8">
        <v>72</v>
      </c>
      <c r="H13" s="8">
        <v>77</v>
      </c>
      <c r="I13" s="8">
        <v>67</v>
      </c>
      <c r="J13" s="8">
        <v>280</v>
      </c>
    </row>
    <row r="14" spans="1:13" ht="13.5" customHeight="1">
      <c r="A14" s="8">
        <v>13</v>
      </c>
      <c r="B14" s="186" t="s">
        <v>611</v>
      </c>
      <c r="C14" s="186">
        <v>5</v>
      </c>
      <c r="D14" s="27" t="s">
        <v>615</v>
      </c>
      <c r="E14" s="24" t="s">
        <v>33</v>
      </c>
      <c r="F14" s="69">
        <v>65</v>
      </c>
      <c r="G14" s="69">
        <v>67</v>
      </c>
      <c r="H14" s="69">
        <v>75</v>
      </c>
      <c r="I14" s="69">
        <v>71</v>
      </c>
      <c r="J14" s="8">
        <v>278</v>
      </c>
    </row>
    <row r="15" spans="1:13" ht="13.5" customHeight="1">
      <c r="A15" s="8">
        <v>14</v>
      </c>
      <c r="B15" s="186" t="s">
        <v>200</v>
      </c>
      <c r="C15" s="186">
        <v>4</v>
      </c>
      <c r="D15" s="27" t="s">
        <v>295</v>
      </c>
      <c r="E15" s="24" t="s">
        <v>602</v>
      </c>
      <c r="F15" s="8">
        <v>59</v>
      </c>
      <c r="G15" s="8">
        <v>74</v>
      </c>
      <c r="H15" s="8">
        <v>65</v>
      </c>
      <c r="I15" s="8">
        <v>77</v>
      </c>
      <c r="J15" s="8">
        <v>275</v>
      </c>
    </row>
    <row r="16" spans="1:13" ht="13.5" customHeight="1">
      <c r="A16" s="8">
        <v>15</v>
      </c>
      <c r="B16" s="186" t="s">
        <v>611</v>
      </c>
      <c r="C16" s="186">
        <v>2</v>
      </c>
      <c r="D16" s="8" t="s">
        <v>298</v>
      </c>
      <c r="E16" s="8" t="s">
        <v>60</v>
      </c>
      <c r="F16" s="69">
        <v>66</v>
      </c>
      <c r="G16" s="69">
        <v>76</v>
      </c>
      <c r="H16" s="69">
        <v>69</v>
      </c>
      <c r="I16" s="69">
        <v>62</v>
      </c>
      <c r="J16" s="8">
        <v>273</v>
      </c>
      <c r="K16" s="8" t="s">
        <v>612</v>
      </c>
      <c r="M16" s="21"/>
    </row>
    <row r="17" spans="1:11">
      <c r="A17" s="8">
        <v>16</v>
      </c>
      <c r="B17" s="186" t="s">
        <v>624</v>
      </c>
      <c r="C17" s="186">
        <v>2</v>
      </c>
      <c r="D17" s="217" t="s">
        <v>303</v>
      </c>
      <c r="E17" s="186" t="s">
        <v>209</v>
      </c>
      <c r="F17" s="8">
        <v>81</v>
      </c>
      <c r="G17" s="8">
        <v>62</v>
      </c>
      <c r="H17" s="8">
        <v>68</v>
      </c>
      <c r="I17" s="8">
        <v>62</v>
      </c>
      <c r="J17" s="8">
        <v>273</v>
      </c>
      <c r="K17" s="8" t="s">
        <v>625</v>
      </c>
    </row>
    <row r="18" spans="1:11" ht="13.5" customHeight="1">
      <c r="A18" s="8">
        <v>17</v>
      </c>
      <c r="B18" s="186" t="s">
        <v>621</v>
      </c>
      <c r="C18" s="186">
        <v>8</v>
      </c>
      <c r="D18" s="186" t="s">
        <v>622</v>
      </c>
      <c r="E18" s="186" t="s">
        <v>72</v>
      </c>
      <c r="F18" s="8">
        <v>66</v>
      </c>
      <c r="G18" s="8">
        <v>60</v>
      </c>
      <c r="H18" s="8">
        <v>70</v>
      </c>
      <c r="I18" s="8">
        <v>66</v>
      </c>
      <c r="J18" s="8">
        <v>262</v>
      </c>
    </row>
    <row r="19" spans="1:11" ht="13.5" customHeight="1">
      <c r="A19" s="8">
        <v>18</v>
      </c>
      <c r="B19" s="186" t="s">
        <v>604</v>
      </c>
      <c r="C19" s="186">
        <v>4</v>
      </c>
      <c r="D19" s="217" t="s">
        <v>330</v>
      </c>
      <c r="E19" s="186" t="s">
        <v>248</v>
      </c>
      <c r="F19" s="69">
        <v>54</v>
      </c>
      <c r="G19" s="69">
        <v>78</v>
      </c>
      <c r="H19" s="69">
        <v>55</v>
      </c>
      <c r="I19" s="69">
        <v>67</v>
      </c>
      <c r="J19" s="8">
        <v>254</v>
      </c>
    </row>
    <row r="20" spans="1:11" ht="13.5" customHeight="1">
      <c r="A20" s="8">
        <v>19</v>
      </c>
      <c r="B20" s="186" t="s">
        <v>190</v>
      </c>
      <c r="C20" s="186">
        <v>1</v>
      </c>
      <c r="D20" s="217" t="s">
        <v>601</v>
      </c>
      <c r="E20" s="186" t="s">
        <v>602</v>
      </c>
      <c r="F20" s="69">
        <v>55</v>
      </c>
      <c r="G20" s="69">
        <v>59</v>
      </c>
      <c r="H20" s="69">
        <v>74</v>
      </c>
      <c r="I20" s="69">
        <v>65</v>
      </c>
      <c r="J20" s="8">
        <v>253</v>
      </c>
    </row>
    <row r="21" spans="1:11" ht="13.5" customHeight="1">
      <c r="A21" s="8">
        <v>20</v>
      </c>
      <c r="B21" s="186" t="s">
        <v>200</v>
      </c>
      <c r="C21" s="186">
        <v>6</v>
      </c>
      <c r="D21" s="186" t="s">
        <v>327</v>
      </c>
      <c r="E21" s="186" t="s">
        <v>602</v>
      </c>
      <c r="F21" s="8">
        <v>58</v>
      </c>
      <c r="G21" s="8">
        <v>56</v>
      </c>
      <c r="H21" s="8">
        <v>70</v>
      </c>
      <c r="I21" s="8">
        <v>64</v>
      </c>
      <c r="J21" s="8">
        <v>248</v>
      </c>
    </row>
    <row r="22" spans="1:11" ht="13.5" customHeight="1">
      <c r="A22" s="8">
        <v>21</v>
      </c>
      <c r="B22" s="186" t="s">
        <v>604</v>
      </c>
      <c r="C22" s="186">
        <v>6</v>
      </c>
      <c r="D22" s="217" t="s">
        <v>287</v>
      </c>
      <c r="E22" s="186" t="s">
        <v>51</v>
      </c>
      <c r="F22" s="69">
        <v>63</v>
      </c>
      <c r="G22" s="69">
        <v>68</v>
      </c>
      <c r="H22" s="69">
        <v>61</v>
      </c>
      <c r="I22" s="69">
        <v>55</v>
      </c>
      <c r="J22" s="8">
        <v>247</v>
      </c>
    </row>
    <row r="23" spans="1:11" ht="13.5" customHeight="1">
      <c r="A23" s="8">
        <v>22</v>
      </c>
      <c r="B23" s="186" t="s">
        <v>207</v>
      </c>
      <c r="C23" s="186">
        <v>1</v>
      </c>
      <c r="D23" s="186" t="s">
        <v>610</v>
      </c>
      <c r="E23" s="186" t="s">
        <v>602</v>
      </c>
      <c r="F23" s="69">
        <v>59</v>
      </c>
      <c r="G23" s="69">
        <v>64</v>
      </c>
      <c r="H23" s="69">
        <v>57</v>
      </c>
      <c r="I23" s="69">
        <v>63</v>
      </c>
      <c r="J23" s="8">
        <v>243</v>
      </c>
    </row>
    <row r="24" spans="1:11" ht="13.5" customHeight="1">
      <c r="A24" s="8">
        <v>23</v>
      </c>
      <c r="B24" s="186" t="s">
        <v>611</v>
      </c>
      <c r="C24" s="186">
        <v>3</v>
      </c>
      <c r="D24" s="186" t="s">
        <v>613</v>
      </c>
      <c r="E24" s="186" t="s">
        <v>51</v>
      </c>
      <c r="F24" s="69">
        <v>48</v>
      </c>
      <c r="G24" s="69">
        <v>55</v>
      </c>
      <c r="H24" s="69">
        <v>69</v>
      </c>
      <c r="I24" s="69">
        <v>70</v>
      </c>
      <c r="J24" s="8">
        <v>242</v>
      </c>
    </row>
    <row r="25" spans="1:11" ht="13.5" customHeight="1">
      <c r="A25" s="8">
        <v>24</v>
      </c>
      <c r="B25" s="186" t="s">
        <v>190</v>
      </c>
      <c r="C25" s="186">
        <v>3</v>
      </c>
      <c r="D25" s="186" t="s">
        <v>606</v>
      </c>
      <c r="E25" s="186" t="s">
        <v>602</v>
      </c>
      <c r="F25" s="69">
        <v>66</v>
      </c>
      <c r="G25" s="69">
        <v>47</v>
      </c>
      <c r="H25" s="69">
        <v>60</v>
      </c>
      <c r="I25" s="69">
        <v>65</v>
      </c>
      <c r="J25" s="8">
        <v>238</v>
      </c>
    </row>
    <row r="26" spans="1:11" ht="13.5" customHeight="1">
      <c r="A26" s="8">
        <v>25</v>
      </c>
      <c r="B26" s="186" t="s">
        <v>604</v>
      </c>
      <c r="C26" s="186">
        <v>5</v>
      </c>
      <c r="D26" s="217" t="s">
        <v>607</v>
      </c>
      <c r="E26" s="186" t="s">
        <v>33</v>
      </c>
      <c r="F26" s="69">
        <v>55</v>
      </c>
      <c r="G26" s="69">
        <v>52</v>
      </c>
      <c r="H26" s="69">
        <v>53</v>
      </c>
      <c r="I26" s="69">
        <v>75</v>
      </c>
      <c r="J26" s="8">
        <v>235</v>
      </c>
    </row>
    <row r="27" spans="1:11" ht="13.5" customHeight="1">
      <c r="A27" s="8">
        <v>26</v>
      </c>
      <c r="B27" s="186" t="s">
        <v>611</v>
      </c>
      <c r="C27" s="186">
        <v>10</v>
      </c>
      <c r="D27" s="217" t="s">
        <v>314</v>
      </c>
      <c r="E27" s="186" t="s">
        <v>51</v>
      </c>
      <c r="F27" s="8">
        <v>54</v>
      </c>
      <c r="G27" s="8">
        <v>62</v>
      </c>
      <c r="H27" s="8">
        <v>52</v>
      </c>
      <c r="I27" s="8">
        <v>66</v>
      </c>
      <c r="J27" s="8">
        <v>234</v>
      </c>
    </row>
    <row r="28" spans="1:11" ht="13.5" customHeight="1">
      <c r="A28" s="8">
        <v>27</v>
      </c>
      <c r="B28" s="186" t="s">
        <v>617</v>
      </c>
      <c r="C28" s="186">
        <v>5</v>
      </c>
      <c r="D28" s="186" t="s">
        <v>618</v>
      </c>
      <c r="E28" s="186" t="s">
        <v>33</v>
      </c>
      <c r="F28" s="8">
        <v>63</v>
      </c>
      <c r="G28" s="8">
        <v>61</v>
      </c>
      <c r="H28" s="8">
        <v>59</v>
      </c>
      <c r="I28" s="8">
        <v>49</v>
      </c>
      <c r="J28" s="8">
        <v>232</v>
      </c>
    </row>
    <row r="29" spans="1:11" ht="13.5" customHeight="1">
      <c r="A29" s="8">
        <v>29</v>
      </c>
      <c r="B29" s="186" t="s">
        <v>197</v>
      </c>
      <c r="C29" s="186">
        <v>4</v>
      </c>
      <c r="D29" s="186" t="s">
        <v>626</v>
      </c>
      <c r="E29" s="186" t="s">
        <v>602</v>
      </c>
      <c r="F29" s="8">
        <v>44</v>
      </c>
      <c r="G29" s="8">
        <v>79</v>
      </c>
      <c r="H29" s="8">
        <v>65</v>
      </c>
      <c r="I29" s="8">
        <v>40</v>
      </c>
      <c r="J29" s="8">
        <v>228</v>
      </c>
      <c r="K29" s="8" t="s">
        <v>627</v>
      </c>
    </row>
    <row r="30" spans="1:11" ht="13.5" customHeight="1">
      <c r="A30" s="8">
        <v>28</v>
      </c>
      <c r="B30" s="186" t="s">
        <v>624</v>
      </c>
      <c r="C30" s="186">
        <v>5</v>
      </c>
      <c r="D30" s="217" t="s">
        <v>628</v>
      </c>
      <c r="E30" s="186" t="s">
        <v>33</v>
      </c>
      <c r="F30" s="8">
        <v>54</v>
      </c>
      <c r="G30" s="8">
        <v>59</v>
      </c>
      <c r="H30" s="8">
        <v>58</v>
      </c>
      <c r="I30" s="8">
        <v>57</v>
      </c>
      <c r="J30" s="8">
        <v>228</v>
      </c>
      <c r="K30" s="8" t="s">
        <v>629</v>
      </c>
    </row>
    <row r="31" spans="1:11" ht="13.5" customHeight="1">
      <c r="A31" s="8">
        <v>30</v>
      </c>
      <c r="B31" s="186" t="s">
        <v>617</v>
      </c>
      <c r="C31" s="186">
        <v>4</v>
      </c>
      <c r="D31" s="217" t="s">
        <v>292</v>
      </c>
      <c r="E31" s="186" t="s">
        <v>248</v>
      </c>
      <c r="F31" s="8">
        <v>54</v>
      </c>
      <c r="G31" s="8">
        <v>56</v>
      </c>
      <c r="H31" s="8">
        <v>61</v>
      </c>
      <c r="I31" s="8">
        <v>53</v>
      </c>
      <c r="J31" s="8">
        <v>224</v>
      </c>
    </row>
    <row r="32" spans="1:11" ht="13.5" customHeight="1">
      <c r="A32" s="8">
        <v>31</v>
      </c>
      <c r="B32" s="186" t="s">
        <v>211</v>
      </c>
      <c r="C32" s="186">
        <v>7</v>
      </c>
      <c r="D32" s="186" t="s">
        <v>620</v>
      </c>
      <c r="E32" s="186" t="s">
        <v>602</v>
      </c>
      <c r="F32" s="8">
        <v>58</v>
      </c>
      <c r="G32" s="8">
        <v>53</v>
      </c>
      <c r="H32" s="8">
        <v>47</v>
      </c>
      <c r="I32" s="8">
        <v>65</v>
      </c>
      <c r="J32" s="8">
        <v>223</v>
      </c>
    </row>
    <row r="33" spans="1:11">
      <c r="A33" s="8">
        <v>32</v>
      </c>
      <c r="B33" s="186" t="s">
        <v>604</v>
      </c>
      <c r="C33" s="186">
        <v>10</v>
      </c>
      <c r="D33" s="214" t="s">
        <v>609</v>
      </c>
      <c r="E33" s="214" t="s">
        <v>25</v>
      </c>
      <c r="F33" s="69">
        <v>56</v>
      </c>
      <c r="G33" s="69">
        <v>56</v>
      </c>
      <c r="H33" s="69">
        <v>53</v>
      </c>
      <c r="I33" s="69">
        <v>48</v>
      </c>
      <c r="J33" s="8">
        <v>213</v>
      </c>
    </row>
    <row r="34" spans="1:11" ht="13.5" customHeight="1">
      <c r="A34" s="8">
        <v>33</v>
      </c>
      <c r="B34" s="186" t="s">
        <v>624</v>
      </c>
      <c r="C34" s="186">
        <v>3</v>
      </c>
      <c r="D34" s="217" t="s">
        <v>301</v>
      </c>
      <c r="E34" s="186" t="s">
        <v>51</v>
      </c>
      <c r="F34" s="8">
        <v>50</v>
      </c>
      <c r="G34" s="8">
        <v>41</v>
      </c>
      <c r="H34" s="8">
        <v>64</v>
      </c>
      <c r="I34" s="8">
        <v>51</v>
      </c>
      <c r="J34" s="8">
        <v>206</v>
      </c>
    </row>
    <row r="35" spans="1:11" ht="13.5" customHeight="1">
      <c r="A35" s="8">
        <v>34</v>
      </c>
      <c r="B35" s="186" t="s">
        <v>197</v>
      </c>
      <c r="C35" s="186">
        <v>1</v>
      </c>
      <c r="D35" s="186" t="s">
        <v>623</v>
      </c>
      <c r="E35" s="186" t="s">
        <v>602</v>
      </c>
      <c r="F35" s="8">
        <v>63</v>
      </c>
      <c r="G35" s="8">
        <v>57</v>
      </c>
      <c r="H35" s="8">
        <v>39</v>
      </c>
      <c r="I35" s="8">
        <v>35</v>
      </c>
      <c r="J35" s="8">
        <v>194</v>
      </c>
    </row>
    <row r="36" spans="1:11" ht="13.5" customHeight="1">
      <c r="A36" s="8">
        <v>35</v>
      </c>
      <c r="B36" s="186" t="s">
        <v>617</v>
      </c>
      <c r="C36" s="186">
        <v>3</v>
      </c>
      <c r="D36" s="186" t="s">
        <v>329</v>
      </c>
      <c r="E36" s="186" t="s">
        <v>51</v>
      </c>
      <c r="F36" s="8">
        <v>47</v>
      </c>
      <c r="G36" s="8">
        <v>47</v>
      </c>
      <c r="H36" s="8">
        <v>55</v>
      </c>
      <c r="I36" s="8">
        <v>37</v>
      </c>
      <c r="J36" s="8">
        <v>186</v>
      </c>
    </row>
    <row r="37" spans="1:11">
      <c r="A37" s="8">
        <v>36</v>
      </c>
      <c r="B37" s="186" t="s">
        <v>624</v>
      </c>
      <c r="C37" s="186">
        <v>7</v>
      </c>
      <c r="D37" s="186" t="s">
        <v>630</v>
      </c>
      <c r="E37" s="186" t="s">
        <v>63</v>
      </c>
      <c r="F37" s="8">
        <v>43</v>
      </c>
      <c r="G37" s="8">
        <v>38</v>
      </c>
      <c r="H37" s="8">
        <v>51</v>
      </c>
      <c r="I37" s="8">
        <v>40</v>
      </c>
      <c r="J37" s="8">
        <v>172</v>
      </c>
    </row>
    <row r="38" spans="1:11" ht="13.5" customHeight="1">
      <c r="A38" s="8">
        <v>37</v>
      </c>
      <c r="B38" s="186" t="s">
        <v>632</v>
      </c>
      <c r="C38" s="186">
        <v>5</v>
      </c>
      <c r="D38" s="186" t="s">
        <v>637</v>
      </c>
      <c r="E38" s="186" t="s">
        <v>33</v>
      </c>
      <c r="F38" s="8">
        <v>45</v>
      </c>
      <c r="G38" s="8">
        <v>30</v>
      </c>
      <c r="H38" s="8">
        <v>45</v>
      </c>
      <c r="I38" s="8">
        <v>32</v>
      </c>
      <c r="J38" s="8">
        <v>152</v>
      </c>
    </row>
    <row r="39" spans="1:11" ht="13.5" customHeight="1">
      <c r="B39" s="186" t="s">
        <v>611</v>
      </c>
      <c r="C39" s="186">
        <v>4</v>
      </c>
      <c r="D39" s="217" t="s">
        <v>331</v>
      </c>
      <c r="E39" s="186" t="s">
        <v>248</v>
      </c>
      <c r="F39" s="69">
        <v>0</v>
      </c>
      <c r="G39" s="69">
        <v>0</v>
      </c>
      <c r="H39" s="69">
        <v>0</v>
      </c>
      <c r="I39" s="69">
        <v>0</v>
      </c>
      <c r="J39" s="8">
        <v>0</v>
      </c>
      <c r="K39" s="8" t="s">
        <v>614</v>
      </c>
    </row>
    <row r="40" spans="1:11" ht="13.5" customHeight="1">
      <c r="B40" s="186" t="s">
        <v>617</v>
      </c>
      <c r="C40" s="186">
        <v>6</v>
      </c>
      <c r="D40" s="246" t="s">
        <v>619</v>
      </c>
      <c r="E40" s="214" t="s">
        <v>25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 t="s">
        <v>614</v>
      </c>
    </row>
    <row r="41" spans="1:11">
      <c r="A41" s="8" t="str">
        <f>IF(D41="","",RANK(#REF!,#REF!,0))</f>
        <v/>
      </c>
      <c r="B41" s="70"/>
      <c r="C41" s="70"/>
      <c r="D41" s="70"/>
      <c r="E41" s="70"/>
      <c r="F41" s="8"/>
      <c r="G41" s="8"/>
      <c r="H41" s="8"/>
      <c r="I41" s="8"/>
      <c r="J41" s="8" t="str">
        <f t="shared" ref="J41:J104" si="0">IF($D41="","",SUM(F41:I41))</f>
        <v/>
      </c>
    </row>
    <row r="42" spans="1:11">
      <c r="A42" s="8" t="str">
        <f>IF(D42="","",RANK(#REF!,#REF!,0))</f>
        <v/>
      </c>
      <c r="B42" s="70"/>
      <c r="C42" s="70"/>
      <c r="D42" s="70"/>
      <c r="E42" s="70"/>
      <c r="F42" s="70"/>
      <c r="G42" s="70"/>
      <c r="H42" s="70"/>
      <c r="I42" s="70"/>
      <c r="J42" s="8" t="str">
        <f t="shared" si="0"/>
        <v/>
      </c>
    </row>
    <row r="43" spans="1:11">
      <c r="A43" s="8" t="str">
        <f>IF(D43="","",RANK(#REF!,#REF!,0))</f>
        <v/>
      </c>
      <c r="B43" s="70"/>
      <c r="C43" s="70"/>
      <c r="D43" s="70"/>
      <c r="E43" s="70"/>
      <c r="F43" s="70"/>
      <c r="G43" s="70"/>
      <c r="H43" s="70"/>
      <c r="I43" s="70"/>
      <c r="J43" s="8" t="str">
        <f t="shared" si="0"/>
        <v/>
      </c>
    </row>
    <row r="44" spans="1:11">
      <c r="A44" s="8" t="str">
        <f>IF(D44="","",RANK(#REF!,#REF!,0))</f>
        <v/>
      </c>
      <c r="B44" s="70"/>
      <c r="C44" s="70"/>
      <c r="D44" s="70"/>
      <c r="E44" s="70"/>
      <c r="F44" s="70"/>
      <c r="G44" s="70"/>
      <c r="H44" s="70"/>
      <c r="I44" s="70"/>
      <c r="J44" s="8" t="str">
        <f t="shared" si="0"/>
        <v/>
      </c>
    </row>
    <row r="45" spans="1:11">
      <c r="A45" s="8" t="str">
        <f>IF(D45="","",RANK(#REF!,#REF!,0))</f>
        <v/>
      </c>
      <c r="B45" s="70"/>
      <c r="C45" s="70"/>
      <c r="D45" s="70"/>
      <c r="E45" s="70"/>
      <c r="F45" s="70"/>
      <c r="G45" s="70"/>
      <c r="H45" s="70"/>
      <c r="I45" s="70"/>
      <c r="J45" s="8" t="str">
        <f t="shared" si="0"/>
        <v/>
      </c>
    </row>
    <row r="46" spans="1:11">
      <c r="A46" s="8" t="str">
        <f>IF(D46="","",RANK(#REF!,#REF!,0))</f>
        <v/>
      </c>
      <c r="B46" s="70"/>
      <c r="C46" s="70"/>
      <c r="D46" s="70"/>
      <c r="E46" s="70"/>
      <c r="F46" s="70"/>
      <c r="G46" s="70"/>
      <c r="H46" s="70"/>
      <c r="I46" s="70"/>
      <c r="J46" s="8" t="str">
        <f t="shared" si="0"/>
        <v/>
      </c>
    </row>
    <row r="47" spans="1:11">
      <c r="A47" s="8" t="str">
        <f>IF(D47="","",RANK(#REF!,#REF!,0))</f>
        <v/>
      </c>
      <c r="B47" s="70"/>
      <c r="C47" s="70"/>
      <c r="D47" s="70"/>
      <c r="E47" s="70"/>
      <c r="F47" s="70"/>
      <c r="G47" s="70"/>
      <c r="H47" s="70"/>
      <c r="I47" s="70"/>
      <c r="J47" s="8" t="str">
        <f t="shared" si="0"/>
        <v/>
      </c>
    </row>
    <row r="48" spans="1:11">
      <c r="A48" s="8" t="str">
        <f>IF(D48="","",RANK(#REF!,#REF!,0))</f>
        <v/>
      </c>
      <c r="B48" s="70"/>
      <c r="C48" s="70"/>
      <c r="D48" s="70"/>
      <c r="E48" s="70"/>
      <c r="F48" s="70"/>
      <c r="G48" s="70"/>
      <c r="H48" s="70"/>
      <c r="I48" s="70"/>
      <c r="J48" s="8" t="str">
        <f t="shared" si="0"/>
        <v/>
      </c>
    </row>
    <row r="49" spans="1:10">
      <c r="A49" s="8" t="str">
        <f>IF(D49="","",RANK(#REF!,#REF!,0))</f>
        <v/>
      </c>
      <c r="B49" s="70"/>
      <c r="C49" s="70"/>
      <c r="D49" s="70"/>
      <c r="E49" s="70"/>
      <c r="F49" s="70"/>
      <c r="G49" s="70"/>
      <c r="H49" s="70"/>
      <c r="I49" s="70"/>
      <c r="J49" s="8" t="str">
        <f t="shared" si="0"/>
        <v/>
      </c>
    </row>
    <row r="50" spans="1:10">
      <c r="A50" s="8" t="str">
        <f>IF(D50="","",RANK(#REF!,#REF!,0))</f>
        <v/>
      </c>
      <c r="B50" s="70"/>
      <c r="C50" s="70"/>
      <c r="D50" s="70"/>
      <c r="E50" s="70"/>
      <c r="F50" s="70"/>
      <c r="G50" s="70"/>
      <c r="H50" s="70"/>
      <c r="I50" s="70"/>
      <c r="J50" s="8" t="str">
        <f t="shared" si="0"/>
        <v/>
      </c>
    </row>
    <row r="51" spans="1:10">
      <c r="A51" s="8" t="str">
        <f>IF(D51="","",RANK(#REF!,#REF!,0))</f>
        <v/>
      </c>
      <c r="B51" s="70"/>
      <c r="C51" s="70"/>
      <c r="D51" s="70"/>
      <c r="E51" s="70"/>
      <c r="F51" s="70"/>
      <c r="G51" s="70"/>
      <c r="H51" s="70"/>
      <c r="I51" s="70"/>
      <c r="J51" s="8" t="str">
        <f t="shared" si="0"/>
        <v/>
      </c>
    </row>
    <row r="52" spans="1:10">
      <c r="A52" s="8" t="str">
        <f>IF(D52="","",RANK(#REF!,#REF!,0))</f>
        <v/>
      </c>
      <c r="B52" s="70"/>
      <c r="C52" s="70"/>
      <c r="D52" s="70"/>
      <c r="E52" s="70"/>
      <c r="F52" s="70"/>
      <c r="G52" s="70"/>
      <c r="H52" s="70"/>
      <c r="I52" s="70"/>
      <c r="J52" s="8" t="str">
        <f t="shared" si="0"/>
        <v/>
      </c>
    </row>
    <row r="53" spans="1:10">
      <c r="A53" s="8" t="str">
        <f>IF(D53="","",RANK(#REF!,#REF!,0))</f>
        <v/>
      </c>
      <c r="B53" s="70"/>
      <c r="C53" s="70"/>
      <c r="D53" s="70"/>
      <c r="E53" s="70"/>
      <c r="F53" s="70"/>
      <c r="G53" s="70"/>
      <c r="H53" s="70"/>
      <c r="I53" s="70"/>
      <c r="J53" s="8" t="str">
        <f t="shared" si="0"/>
        <v/>
      </c>
    </row>
    <row r="54" spans="1:10">
      <c r="A54" s="8" t="str">
        <f>IF(D54="","",RANK(#REF!,#REF!,0))</f>
        <v/>
      </c>
      <c r="B54" s="70"/>
      <c r="C54" s="70"/>
      <c r="D54" s="70"/>
      <c r="E54" s="70"/>
      <c r="F54" s="70"/>
      <c r="G54" s="70"/>
      <c r="H54" s="70"/>
      <c r="I54" s="70"/>
      <c r="J54" s="8" t="str">
        <f t="shared" si="0"/>
        <v/>
      </c>
    </row>
    <row r="55" spans="1:10">
      <c r="A55" s="8" t="str">
        <f>IF(D55="","",RANK(#REF!,#REF!,0))</f>
        <v/>
      </c>
      <c r="B55" s="70"/>
      <c r="C55" s="70"/>
      <c r="D55" s="70"/>
      <c r="E55" s="70"/>
      <c r="F55" s="70"/>
      <c r="G55" s="70"/>
      <c r="H55" s="70"/>
      <c r="I55" s="70"/>
      <c r="J55" s="8" t="str">
        <f t="shared" si="0"/>
        <v/>
      </c>
    </row>
    <row r="56" spans="1:10">
      <c r="A56" s="8" t="str">
        <f>IF(D56="","",RANK(#REF!,#REF!,0))</f>
        <v/>
      </c>
      <c r="B56" s="70"/>
      <c r="C56" s="70"/>
      <c r="D56" s="70"/>
      <c r="E56" s="70"/>
      <c r="F56" s="70"/>
      <c r="G56" s="70"/>
      <c r="H56" s="70"/>
      <c r="I56" s="70"/>
      <c r="J56" s="8" t="str">
        <f t="shared" si="0"/>
        <v/>
      </c>
    </row>
    <row r="57" spans="1:10">
      <c r="A57" s="8" t="str">
        <f>IF(D57="","",RANK(#REF!,#REF!,0))</f>
        <v/>
      </c>
      <c r="B57" s="70"/>
      <c r="C57" s="70"/>
      <c r="D57" s="70"/>
      <c r="E57" s="70"/>
      <c r="F57" s="70"/>
      <c r="G57" s="70"/>
      <c r="H57" s="70"/>
      <c r="I57" s="70"/>
      <c r="J57" s="8" t="str">
        <f t="shared" si="0"/>
        <v/>
      </c>
    </row>
    <row r="58" spans="1:10">
      <c r="A58" s="8" t="str">
        <f>IF(D58="","",RANK(#REF!,#REF!,0))</f>
        <v/>
      </c>
      <c r="B58" s="70"/>
      <c r="C58" s="70"/>
      <c r="D58" s="70"/>
      <c r="E58" s="70"/>
      <c r="F58" s="70"/>
      <c r="G58" s="70"/>
      <c r="H58" s="70"/>
      <c r="I58" s="70"/>
      <c r="J58" s="8" t="str">
        <f t="shared" si="0"/>
        <v/>
      </c>
    </row>
    <row r="59" spans="1:10">
      <c r="A59" s="8" t="str">
        <f>IF(D59="","",RANK(#REF!,#REF!,0))</f>
        <v/>
      </c>
      <c r="B59" s="70"/>
      <c r="C59" s="70"/>
      <c r="D59" s="70"/>
      <c r="E59" s="70"/>
      <c r="F59" s="70"/>
      <c r="G59" s="70"/>
      <c r="H59" s="70"/>
      <c r="I59" s="70"/>
      <c r="J59" s="8" t="str">
        <f t="shared" si="0"/>
        <v/>
      </c>
    </row>
    <row r="60" spans="1:10">
      <c r="A60" s="8" t="str">
        <f>IF(D60="","",RANK(#REF!,#REF!,0))</f>
        <v/>
      </c>
      <c r="B60" s="70"/>
      <c r="C60" s="70"/>
      <c r="D60" s="70"/>
      <c r="E60" s="70"/>
      <c r="F60" s="70"/>
      <c r="G60" s="70"/>
      <c r="H60" s="70"/>
      <c r="I60" s="70"/>
      <c r="J60" s="8" t="str">
        <f t="shared" si="0"/>
        <v/>
      </c>
    </row>
    <row r="61" spans="1:10">
      <c r="A61" s="8" t="str">
        <f>IF(D61="","",RANK(#REF!,#REF!,0))</f>
        <v/>
      </c>
      <c r="B61" s="70"/>
      <c r="C61" s="70"/>
      <c r="D61" s="70"/>
      <c r="E61" s="70"/>
      <c r="F61" s="70"/>
      <c r="G61" s="70"/>
      <c r="H61" s="70"/>
      <c r="I61" s="70"/>
      <c r="J61" s="8" t="str">
        <f t="shared" si="0"/>
        <v/>
      </c>
    </row>
    <row r="62" spans="1:10">
      <c r="A62" s="8" t="str">
        <f>IF(D62="","",RANK(#REF!,#REF!,0))</f>
        <v/>
      </c>
      <c r="B62" s="70"/>
      <c r="C62" s="70"/>
      <c r="D62" s="70"/>
      <c r="E62" s="70"/>
      <c r="F62" s="70"/>
      <c r="G62" s="70"/>
      <c r="H62" s="70"/>
      <c r="I62" s="70"/>
      <c r="J62" s="8" t="str">
        <f t="shared" si="0"/>
        <v/>
      </c>
    </row>
    <row r="63" spans="1:10">
      <c r="A63" s="8" t="str">
        <f>IF(D63="","",RANK(#REF!,#REF!,0))</f>
        <v/>
      </c>
      <c r="B63" s="70"/>
      <c r="C63" s="70"/>
      <c r="D63" s="70"/>
      <c r="E63" s="70"/>
      <c r="F63" s="70"/>
      <c r="G63" s="70"/>
      <c r="H63" s="70"/>
      <c r="I63" s="70"/>
      <c r="J63" s="8" t="str">
        <f t="shared" si="0"/>
        <v/>
      </c>
    </row>
    <row r="64" spans="1:10">
      <c r="A64" s="8" t="str">
        <f>IF(D64="","",RANK(#REF!,#REF!,0))</f>
        <v/>
      </c>
      <c r="B64" s="70"/>
      <c r="C64" s="70"/>
      <c r="D64" s="70"/>
      <c r="E64" s="70"/>
      <c r="F64" s="70"/>
      <c r="G64" s="70"/>
      <c r="H64" s="70"/>
      <c r="I64" s="70"/>
      <c r="J64" s="8" t="str">
        <f t="shared" si="0"/>
        <v/>
      </c>
    </row>
    <row r="65" spans="1:10">
      <c r="A65" s="8" t="str">
        <f>IF(D65="","",RANK(#REF!,#REF!,0))</f>
        <v/>
      </c>
      <c r="B65" s="70"/>
      <c r="C65" s="70"/>
      <c r="D65" s="70"/>
      <c r="E65" s="70"/>
      <c r="F65" s="70"/>
      <c r="G65" s="70"/>
      <c r="H65" s="70"/>
      <c r="I65" s="70"/>
      <c r="J65" s="8" t="str">
        <f t="shared" si="0"/>
        <v/>
      </c>
    </row>
    <row r="66" spans="1:10">
      <c r="A66" s="8" t="str">
        <f>IF(D66="","",RANK(#REF!,#REF!,0))</f>
        <v/>
      </c>
      <c r="B66" s="70"/>
      <c r="C66" s="70"/>
      <c r="D66" s="70"/>
      <c r="E66" s="70"/>
      <c r="F66" s="70"/>
      <c r="G66" s="70"/>
      <c r="H66" s="70"/>
      <c r="I66" s="70"/>
      <c r="J66" s="8" t="str">
        <f t="shared" si="0"/>
        <v/>
      </c>
    </row>
    <row r="67" spans="1:10">
      <c r="A67" s="8" t="str">
        <f>IF(D67="","",RANK(#REF!,#REF!,0))</f>
        <v/>
      </c>
      <c r="B67" s="70"/>
      <c r="C67" s="70"/>
      <c r="D67" s="70"/>
      <c r="E67" s="70"/>
      <c r="F67" s="70"/>
      <c r="G67" s="70"/>
      <c r="H67" s="70"/>
      <c r="I67" s="70"/>
      <c r="J67" s="8" t="str">
        <f t="shared" si="0"/>
        <v/>
      </c>
    </row>
    <row r="68" spans="1:10">
      <c r="A68" s="8" t="str">
        <f>IF(D68="","",RANK(#REF!,#REF!,0))</f>
        <v/>
      </c>
      <c r="B68" s="70"/>
      <c r="C68" s="70"/>
      <c r="D68" s="70"/>
      <c r="E68" s="70"/>
      <c r="F68" s="70"/>
      <c r="G68" s="70"/>
      <c r="H68" s="70"/>
      <c r="I68" s="70"/>
      <c r="J68" s="8" t="str">
        <f t="shared" si="0"/>
        <v/>
      </c>
    </row>
    <row r="69" spans="1:10">
      <c r="A69" s="8" t="str">
        <f>IF(D69="","",RANK(#REF!,#REF!,0))</f>
        <v/>
      </c>
      <c r="B69" s="70"/>
      <c r="C69" s="70"/>
      <c r="D69" s="70"/>
      <c r="E69" s="70"/>
      <c r="F69" s="70"/>
      <c r="G69" s="70"/>
      <c r="H69" s="70"/>
      <c r="I69" s="70"/>
      <c r="J69" s="8" t="str">
        <f t="shared" si="0"/>
        <v/>
      </c>
    </row>
    <row r="70" spans="1:10">
      <c r="A70" s="8" t="str">
        <f>IF(D70="","",RANK(#REF!,#REF!,0))</f>
        <v/>
      </c>
      <c r="B70" s="70"/>
      <c r="C70" s="70"/>
      <c r="D70" s="70"/>
      <c r="E70" s="70"/>
      <c r="F70" s="70"/>
      <c r="G70" s="70"/>
      <c r="H70" s="70"/>
      <c r="I70" s="70"/>
      <c r="J70" s="8" t="str">
        <f t="shared" si="0"/>
        <v/>
      </c>
    </row>
    <row r="71" spans="1:10">
      <c r="A71" s="8" t="str">
        <f>IF(D71="","",RANK(#REF!,#REF!,0))</f>
        <v/>
      </c>
      <c r="B71" s="70"/>
      <c r="C71" s="70"/>
      <c r="D71" s="70"/>
      <c r="E71" s="70"/>
      <c r="F71" s="70"/>
      <c r="G71" s="70"/>
      <c r="H71" s="70"/>
      <c r="I71" s="70"/>
      <c r="J71" s="8" t="str">
        <f t="shared" si="0"/>
        <v/>
      </c>
    </row>
    <row r="72" spans="1:10">
      <c r="A72" s="8" t="str">
        <f>IF(D72="","",RANK(#REF!,#REF!,0))</f>
        <v/>
      </c>
      <c r="B72" s="70"/>
      <c r="C72" s="70"/>
      <c r="D72" s="70"/>
      <c r="E72" s="70"/>
      <c r="F72" s="70"/>
      <c r="G72" s="70"/>
      <c r="H72" s="70"/>
      <c r="I72" s="70"/>
      <c r="J72" s="8" t="str">
        <f t="shared" si="0"/>
        <v/>
      </c>
    </row>
    <row r="73" spans="1:10">
      <c r="A73" s="8" t="str">
        <f>IF(D73="","",RANK(#REF!,#REF!,0))</f>
        <v/>
      </c>
      <c r="B73" s="70"/>
      <c r="C73" s="70"/>
      <c r="D73" s="70"/>
      <c r="E73" s="70"/>
      <c r="F73" s="70"/>
      <c r="G73" s="70"/>
      <c r="H73" s="70"/>
      <c r="I73" s="70"/>
      <c r="J73" s="8" t="str">
        <f t="shared" si="0"/>
        <v/>
      </c>
    </row>
    <row r="74" spans="1:10">
      <c r="A74" s="8" t="str">
        <f>IF(D74="","",RANK(#REF!,#REF!,0))</f>
        <v/>
      </c>
      <c r="B74" s="70"/>
      <c r="C74" s="70"/>
      <c r="D74" s="70"/>
      <c r="E74" s="70"/>
      <c r="F74" s="70"/>
      <c r="G74" s="70"/>
      <c r="H74" s="70"/>
      <c r="I74" s="70"/>
      <c r="J74" s="8" t="str">
        <f t="shared" si="0"/>
        <v/>
      </c>
    </row>
    <row r="75" spans="1:10">
      <c r="A75" s="8" t="str">
        <f>IF(D75="","",RANK(#REF!,#REF!,0))</f>
        <v/>
      </c>
      <c r="B75" s="70"/>
      <c r="C75" s="70"/>
      <c r="D75" s="70"/>
      <c r="E75" s="70"/>
      <c r="F75" s="70"/>
      <c r="G75" s="70"/>
      <c r="H75" s="70"/>
      <c r="I75" s="70"/>
      <c r="J75" s="8" t="str">
        <f t="shared" si="0"/>
        <v/>
      </c>
    </row>
    <row r="76" spans="1:10">
      <c r="A76" s="8" t="str">
        <f>IF(D76="","",RANK(#REF!,#REF!,0))</f>
        <v/>
      </c>
      <c r="B76" s="70"/>
      <c r="C76" s="70"/>
      <c r="D76" s="70"/>
      <c r="E76" s="70"/>
      <c r="F76" s="70"/>
      <c r="G76" s="70"/>
      <c r="H76" s="70"/>
      <c r="I76" s="70"/>
      <c r="J76" s="8" t="str">
        <f t="shared" si="0"/>
        <v/>
      </c>
    </row>
    <row r="77" spans="1:10">
      <c r="A77" s="8" t="str">
        <f>IF(D77="","",RANK(#REF!,#REF!,0))</f>
        <v/>
      </c>
      <c r="B77" s="70"/>
      <c r="C77" s="70"/>
      <c r="D77" s="70"/>
      <c r="E77" s="70"/>
      <c r="F77" s="70"/>
      <c r="G77" s="70"/>
      <c r="H77" s="70"/>
      <c r="I77" s="70"/>
      <c r="J77" s="8" t="str">
        <f t="shared" si="0"/>
        <v/>
      </c>
    </row>
    <row r="78" spans="1:10">
      <c r="A78" s="8" t="str">
        <f>IF(D78="","",RANK(#REF!,#REF!,0))</f>
        <v/>
      </c>
      <c r="B78" s="70"/>
      <c r="C78" s="70"/>
      <c r="D78" s="70"/>
      <c r="E78" s="70"/>
      <c r="F78" s="70"/>
      <c r="G78" s="70"/>
      <c r="H78" s="70"/>
      <c r="I78" s="70"/>
      <c r="J78" s="8" t="str">
        <f t="shared" si="0"/>
        <v/>
      </c>
    </row>
    <row r="79" spans="1:10">
      <c r="A79" s="8" t="str">
        <f>IF(D79="","",RANK(#REF!,#REF!,0))</f>
        <v/>
      </c>
      <c r="B79" s="70"/>
      <c r="C79" s="70"/>
      <c r="D79" s="70"/>
      <c r="E79" s="70"/>
      <c r="F79" s="70"/>
      <c r="G79" s="70"/>
      <c r="H79" s="70"/>
      <c r="I79" s="70"/>
      <c r="J79" s="8" t="str">
        <f t="shared" si="0"/>
        <v/>
      </c>
    </row>
    <row r="80" spans="1:10">
      <c r="A80" s="8" t="str">
        <f>IF(D80="","",RANK(#REF!,#REF!,0))</f>
        <v/>
      </c>
      <c r="B80" s="70"/>
      <c r="C80" s="70"/>
      <c r="D80" s="70"/>
      <c r="E80" s="70"/>
      <c r="F80" s="70"/>
      <c r="G80" s="70"/>
      <c r="H80" s="70"/>
      <c r="I80" s="70"/>
      <c r="J80" s="8" t="str">
        <f t="shared" si="0"/>
        <v/>
      </c>
    </row>
    <row r="81" spans="1:10">
      <c r="A81" s="8" t="str">
        <f>IF(D81="","",RANK(#REF!,#REF!,0))</f>
        <v/>
      </c>
      <c r="B81" s="70"/>
      <c r="C81" s="70"/>
      <c r="D81" s="70"/>
      <c r="E81" s="70"/>
      <c r="F81" s="70"/>
      <c r="G81" s="70"/>
      <c r="H81" s="70"/>
      <c r="I81" s="70"/>
      <c r="J81" s="8" t="str">
        <f t="shared" si="0"/>
        <v/>
      </c>
    </row>
    <row r="82" spans="1:10">
      <c r="A82" s="8" t="str">
        <f>IF(D82="","",RANK(#REF!,#REF!,0))</f>
        <v/>
      </c>
      <c r="B82" s="70"/>
      <c r="C82" s="70"/>
      <c r="D82" s="70"/>
      <c r="E82" s="70"/>
      <c r="F82" s="70"/>
      <c r="G82" s="70"/>
      <c r="H82" s="70"/>
      <c r="I82" s="70"/>
      <c r="J82" s="8" t="str">
        <f t="shared" si="0"/>
        <v/>
      </c>
    </row>
    <row r="83" spans="1:10">
      <c r="A83" s="8" t="str">
        <f>IF(D83="","",RANK(#REF!,#REF!,0))</f>
        <v/>
      </c>
      <c r="B83" s="70"/>
      <c r="C83" s="70"/>
      <c r="D83" s="70"/>
      <c r="E83" s="70"/>
      <c r="F83" s="70"/>
      <c r="G83" s="70"/>
      <c r="H83" s="70"/>
      <c r="I83" s="70"/>
      <c r="J83" s="8" t="str">
        <f t="shared" si="0"/>
        <v/>
      </c>
    </row>
    <row r="84" spans="1:10">
      <c r="A84" s="8" t="str">
        <f>IF(D84="","",RANK(#REF!,#REF!,0))</f>
        <v/>
      </c>
      <c r="B84" s="70"/>
      <c r="C84" s="70"/>
      <c r="D84" s="70"/>
      <c r="E84" s="70"/>
      <c r="F84" s="70"/>
      <c r="G84" s="70"/>
      <c r="H84" s="70"/>
      <c r="I84" s="70"/>
      <c r="J84" s="8" t="str">
        <f t="shared" si="0"/>
        <v/>
      </c>
    </row>
    <row r="85" spans="1:10">
      <c r="A85" s="8" t="str">
        <f>IF(D85="","",RANK(#REF!,#REF!,0))</f>
        <v/>
      </c>
      <c r="B85" s="70"/>
      <c r="C85" s="70"/>
      <c r="D85" s="70"/>
      <c r="E85" s="70"/>
      <c r="F85" s="70"/>
      <c r="G85" s="70"/>
      <c r="H85" s="70"/>
      <c r="I85" s="70"/>
      <c r="J85" s="8" t="str">
        <f t="shared" si="0"/>
        <v/>
      </c>
    </row>
    <row r="86" spans="1:10">
      <c r="A86" s="8" t="str">
        <f>IF(D86="","",RANK(#REF!,#REF!,0))</f>
        <v/>
      </c>
      <c r="B86" s="70"/>
      <c r="C86" s="70"/>
      <c r="D86" s="70"/>
      <c r="E86" s="70"/>
      <c r="F86" s="70"/>
      <c r="G86" s="70"/>
      <c r="H86" s="70"/>
      <c r="I86" s="70"/>
      <c r="J86" s="8" t="str">
        <f t="shared" si="0"/>
        <v/>
      </c>
    </row>
    <row r="87" spans="1:10">
      <c r="A87" s="8" t="str">
        <f>IF(D87="","",RANK(#REF!,#REF!,0))</f>
        <v/>
      </c>
      <c r="B87" s="70"/>
      <c r="C87" s="70"/>
      <c r="D87" s="70"/>
      <c r="E87" s="70"/>
      <c r="F87" s="70"/>
      <c r="G87" s="70"/>
      <c r="H87" s="70"/>
      <c r="I87" s="70"/>
      <c r="J87" s="8" t="str">
        <f t="shared" si="0"/>
        <v/>
      </c>
    </row>
    <row r="88" spans="1:10">
      <c r="A88" s="8" t="str">
        <f>IF(D88="","",RANK(#REF!,#REF!,0))</f>
        <v/>
      </c>
      <c r="B88" s="70"/>
      <c r="C88" s="70"/>
      <c r="D88" s="70"/>
      <c r="E88" s="70"/>
      <c r="F88" s="70"/>
      <c r="G88" s="70"/>
      <c r="H88" s="70"/>
      <c r="I88" s="70"/>
      <c r="J88" s="8" t="str">
        <f t="shared" si="0"/>
        <v/>
      </c>
    </row>
    <row r="89" spans="1:10">
      <c r="A89" s="8" t="str">
        <f>IF(D89="","",RANK(#REF!,#REF!,0))</f>
        <v/>
      </c>
      <c r="B89" s="70"/>
      <c r="C89" s="70"/>
      <c r="D89" s="70"/>
      <c r="E89" s="70"/>
      <c r="F89" s="70"/>
      <c r="G89" s="70"/>
      <c r="H89" s="70"/>
      <c r="I89" s="70"/>
      <c r="J89" s="8" t="str">
        <f t="shared" si="0"/>
        <v/>
      </c>
    </row>
    <row r="90" spans="1:10">
      <c r="A90" s="8" t="str">
        <f>IF(D90="","",RANK(#REF!,#REF!,0))</f>
        <v/>
      </c>
      <c r="B90" s="70"/>
      <c r="C90" s="70"/>
      <c r="D90" s="70"/>
      <c r="E90" s="70"/>
      <c r="F90" s="70"/>
      <c r="G90" s="70"/>
      <c r="H90" s="70"/>
      <c r="I90" s="70"/>
      <c r="J90" s="8" t="str">
        <f t="shared" si="0"/>
        <v/>
      </c>
    </row>
    <row r="91" spans="1:10">
      <c r="A91" s="8" t="str">
        <f>IF(D91="","",RANK(#REF!,#REF!,0))</f>
        <v/>
      </c>
      <c r="B91" s="70"/>
      <c r="C91" s="70"/>
      <c r="D91" s="70"/>
      <c r="E91" s="70"/>
      <c r="F91" s="70"/>
      <c r="G91" s="70"/>
      <c r="H91" s="70"/>
      <c r="I91" s="70"/>
      <c r="J91" s="8" t="str">
        <f t="shared" si="0"/>
        <v/>
      </c>
    </row>
    <row r="92" spans="1:10">
      <c r="A92" s="8" t="str">
        <f>IF(D92="","",RANK(#REF!,#REF!,0))</f>
        <v/>
      </c>
      <c r="B92" s="70"/>
      <c r="C92" s="70"/>
      <c r="D92" s="70"/>
      <c r="E92" s="70"/>
      <c r="F92" s="70"/>
      <c r="G92" s="70"/>
      <c r="H92" s="70"/>
      <c r="I92" s="70"/>
      <c r="J92" s="8" t="str">
        <f t="shared" si="0"/>
        <v/>
      </c>
    </row>
    <row r="93" spans="1:10">
      <c r="A93" s="8" t="str">
        <f>IF(D93="","",RANK(#REF!,#REF!,0))</f>
        <v/>
      </c>
      <c r="B93" s="70"/>
      <c r="C93" s="70"/>
      <c r="D93" s="70"/>
      <c r="E93" s="70"/>
      <c r="F93" s="70"/>
      <c r="G93" s="70"/>
      <c r="H93" s="70"/>
      <c r="I93" s="70"/>
      <c r="J93" s="8" t="str">
        <f t="shared" si="0"/>
        <v/>
      </c>
    </row>
    <row r="94" spans="1:10">
      <c r="A94" s="8" t="str">
        <f>IF(D94="","",RANK(#REF!,#REF!,0))</f>
        <v/>
      </c>
      <c r="B94" s="70"/>
      <c r="C94" s="70"/>
      <c r="D94" s="70"/>
      <c r="E94" s="70"/>
      <c r="F94" s="70"/>
      <c r="G94" s="70"/>
      <c r="H94" s="70"/>
      <c r="I94" s="70"/>
      <c r="J94" s="8" t="str">
        <f t="shared" si="0"/>
        <v/>
      </c>
    </row>
    <row r="95" spans="1:10">
      <c r="A95" s="8" t="str">
        <f>IF(D95="","",RANK(#REF!,#REF!,0))</f>
        <v/>
      </c>
      <c r="B95" s="70"/>
      <c r="C95" s="70"/>
      <c r="D95" s="70"/>
      <c r="E95" s="70"/>
      <c r="F95" s="70"/>
      <c r="G95" s="70"/>
      <c r="H95" s="70"/>
      <c r="I95" s="70"/>
      <c r="J95" s="8" t="str">
        <f t="shared" si="0"/>
        <v/>
      </c>
    </row>
    <row r="96" spans="1:10">
      <c r="A96" s="8" t="str">
        <f>IF(D96="","",RANK(#REF!,#REF!,0))</f>
        <v/>
      </c>
      <c r="B96" s="70"/>
      <c r="C96" s="70"/>
      <c r="D96" s="70"/>
      <c r="E96" s="70"/>
      <c r="F96" s="70"/>
      <c r="G96" s="70"/>
      <c r="H96" s="70"/>
      <c r="I96" s="70"/>
      <c r="J96" s="8" t="str">
        <f t="shared" si="0"/>
        <v/>
      </c>
    </row>
    <row r="97" spans="1:10">
      <c r="A97" s="8" t="str">
        <f>IF(D97="","",RANK(#REF!,#REF!,0))</f>
        <v/>
      </c>
      <c r="B97" s="70"/>
      <c r="C97" s="70"/>
      <c r="D97" s="70"/>
      <c r="E97" s="70"/>
      <c r="F97" s="70"/>
      <c r="G97" s="70"/>
      <c r="H97" s="70"/>
      <c r="I97" s="70"/>
      <c r="J97" s="8" t="str">
        <f t="shared" si="0"/>
        <v/>
      </c>
    </row>
    <row r="98" spans="1:10">
      <c r="A98" s="8" t="str">
        <f>IF(D98="","",RANK(#REF!,#REF!,0))</f>
        <v/>
      </c>
      <c r="B98" s="70"/>
      <c r="C98" s="70"/>
      <c r="D98" s="70"/>
      <c r="E98" s="70"/>
      <c r="F98" s="70"/>
      <c r="G98" s="70"/>
      <c r="H98" s="70"/>
      <c r="I98" s="70"/>
      <c r="J98" s="8" t="str">
        <f t="shared" si="0"/>
        <v/>
      </c>
    </row>
    <row r="99" spans="1:10">
      <c r="A99" s="8" t="str">
        <f>IF(D99="","",RANK(#REF!,#REF!,0))</f>
        <v/>
      </c>
      <c r="B99" s="70"/>
      <c r="C99" s="70"/>
      <c r="D99" s="70"/>
      <c r="E99" s="70"/>
      <c r="F99" s="70"/>
      <c r="G99" s="70"/>
      <c r="H99" s="70"/>
      <c r="I99" s="70"/>
      <c r="J99" s="8" t="str">
        <f t="shared" si="0"/>
        <v/>
      </c>
    </row>
    <row r="100" spans="1:10">
      <c r="A100" s="8" t="str">
        <f>IF(D100="","",RANK(#REF!,#REF!,0))</f>
        <v/>
      </c>
      <c r="B100" s="70"/>
      <c r="C100" s="70"/>
      <c r="D100" s="70"/>
      <c r="E100" s="70"/>
      <c r="F100" s="70"/>
      <c r="G100" s="70"/>
      <c r="H100" s="70"/>
      <c r="I100" s="70"/>
      <c r="J100" s="8" t="str">
        <f t="shared" si="0"/>
        <v/>
      </c>
    </row>
    <row r="101" spans="1:10">
      <c r="A101" s="8" t="str">
        <f>IF(D101="","",RANK(#REF!,#REF!,0))</f>
        <v/>
      </c>
      <c r="B101" s="70"/>
      <c r="C101" s="70"/>
      <c r="D101" s="70"/>
      <c r="E101" s="70"/>
      <c r="F101" s="70"/>
      <c r="G101" s="70"/>
      <c r="H101" s="70"/>
      <c r="I101" s="70"/>
      <c r="J101" s="8" t="str">
        <f t="shared" si="0"/>
        <v/>
      </c>
    </row>
    <row r="102" spans="1:10">
      <c r="A102" s="8" t="str">
        <f>IF(D102="","",RANK(#REF!,#REF!,0))</f>
        <v/>
      </c>
      <c r="B102" s="70"/>
      <c r="C102" s="70"/>
      <c r="D102" s="70"/>
      <c r="E102" s="70"/>
      <c r="F102" s="70"/>
      <c r="G102" s="70"/>
      <c r="H102" s="70"/>
      <c r="I102" s="70"/>
      <c r="J102" s="8" t="str">
        <f t="shared" si="0"/>
        <v/>
      </c>
    </row>
    <row r="103" spans="1:10">
      <c r="A103" s="8" t="str">
        <f>IF(D103="","",RANK(#REF!,#REF!,0))</f>
        <v/>
      </c>
      <c r="B103" s="70"/>
      <c r="C103" s="70"/>
      <c r="D103" s="70"/>
      <c r="E103" s="70"/>
      <c r="F103" s="70"/>
      <c r="G103" s="70"/>
      <c r="H103" s="70"/>
      <c r="I103" s="70"/>
      <c r="J103" s="8" t="str">
        <f t="shared" si="0"/>
        <v/>
      </c>
    </row>
    <row r="104" spans="1:10">
      <c r="A104" s="8" t="str">
        <f>IF(D104="","",RANK(#REF!,#REF!,0))</f>
        <v/>
      </c>
      <c r="B104" s="70"/>
      <c r="C104" s="70"/>
      <c r="D104" s="70"/>
      <c r="E104" s="70"/>
      <c r="F104" s="70"/>
      <c r="G104" s="70"/>
      <c r="H104" s="70"/>
      <c r="I104" s="70"/>
      <c r="J104" s="8" t="str">
        <f t="shared" si="0"/>
        <v/>
      </c>
    </row>
    <row r="105" spans="1:10">
      <c r="A105" s="8" t="str">
        <f>IF(D105="","",RANK(#REF!,#REF!,0))</f>
        <v/>
      </c>
      <c r="B105" s="70"/>
      <c r="C105" s="70"/>
      <c r="D105" s="70"/>
      <c r="E105" s="70"/>
      <c r="F105" s="70"/>
      <c r="G105" s="70"/>
      <c r="H105" s="70"/>
      <c r="I105" s="70"/>
      <c r="J105" s="8" t="str">
        <f t="shared" ref="J105:J168" si="1">IF($D105="","",SUM(F105:I105))</f>
        <v/>
      </c>
    </row>
    <row r="106" spans="1:10">
      <c r="A106" s="8" t="str">
        <f>IF(D106="","",RANK(#REF!,#REF!,0))</f>
        <v/>
      </c>
      <c r="B106" s="70"/>
      <c r="C106" s="70"/>
      <c r="D106" s="70"/>
      <c r="E106" s="70"/>
      <c r="F106" s="70"/>
      <c r="G106" s="70"/>
      <c r="H106" s="70"/>
      <c r="I106" s="70"/>
      <c r="J106" s="8" t="str">
        <f t="shared" si="1"/>
        <v/>
      </c>
    </row>
    <row r="107" spans="1:10">
      <c r="A107" s="8" t="str">
        <f>IF(D107="","",RANK(#REF!,#REF!,0))</f>
        <v/>
      </c>
      <c r="B107" s="70"/>
      <c r="C107" s="70"/>
      <c r="D107" s="70"/>
      <c r="E107" s="70"/>
      <c r="F107" s="70"/>
      <c r="G107" s="70"/>
      <c r="H107" s="70"/>
      <c r="I107" s="70"/>
      <c r="J107" s="8" t="str">
        <f t="shared" si="1"/>
        <v/>
      </c>
    </row>
    <row r="108" spans="1:10">
      <c r="A108" s="8" t="str">
        <f>IF(D108="","",RANK(#REF!,#REF!,0))</f>
        <v/>
      </c>
      <c r="B108" s="70"/>
      <c r="C108" s="70"/>
      <c r="D108" s="70"/>
      <c r="E108" s="70"/>
      <c r="F108" s="70"/>
      <c r="G108" s="70"/>
      <c r="H108" s="70"/>
      <c r="I108" s="70"/>
      <c r="J108" s="8" t="str">
        <f t="shared" si="1"/>
        <v/>
      </c>
    </row>
    <row r="109" spans="1:10">
      <c r="A109" s="8" t="str">
        <f>IF(D109="","",RANK(#REF!,#REF!,0))</f>
        <v/>
      </c>
      <c r="B109" s="70"/>
      <c r="C109" s="70"/>
      <c r="D109" s="70"/>
      <c r="E109" s="70"/>
      <c r="F109" s="70"/>
      <c r="G109" s="70"/>
      <c r="H109" s="70"/>
      <c r="I109" s="70"/>
      <c r="J109" s="8" t="str">
        <f t="shared" si="1"/>
        <v/>
      </c>
    </row>
    <row r="110" spans="1:10">
      <c r="A110" s="8" t="str">
        <f>IF(D110="","",RANK(#REF!,#REF!,0))</f>
        <v/>
      </c>
      <c r="B110" s="70"/>
      <c r="C110" s="70"/>
      <c r="D110" s="70"/>
      <c r="E110" s="70"/>
      <c r="F110" s="70"/>
      <c r="G110" s="70"/>
      <c r="H110" s="70"/>
      <c r="I110" s="70"/>
      <c r="J110" s="8" t="str">
        <f t="shared" si="1"/>
        <v/>
      </c>
    </row>
    <row r="111" spans="1:10">
      <c r="A111" s="8" t="str">
        <f>IF(D111="","",RANK(#REF!,#REF!,0))</f>
        <v/>
      </c>
      <c r="B111" s="70"/>
      <c r="C111" s="70"/>
      <c r="D111" s="70"/>
      <c r="E111" s="70"/>
      <c r="F111" s="70"/>
      <c r="G111" s="70"/>
      <c r="H111" s="70"/>
      <c r="I111" s="70"/>
      <c r="J111" s="8" t="str">
        <f t="shared" si="1"/>
        <v/>
      </c>
    </row>
    <row r="112" spans="1:10">
      <c r="A112" s="8" t="str">
        <f>IF(D112="","",RANK(#REF!,#REF!,0))</f>
        <v/>
      </c>
      <c r="B112" s="70"/>
      <c r="C112" s="70"/>
      <c r="D112" s="70"/>
      <c r="E112" s="70"/>
      <c r="F112" s="70"/>
      <c r="G112" s="70"/>
      <c r="H112" s="70"/>
      <c r="I112" s="70"/>
      <c r="J112" s="8" t="str">
        <f t="shared" si="1"/>
        <v/>
      </c>
    </row>
    <row r="113" spans="1:10">
      <c r="A113" s="8" t="str">
        <f>IF(D113="","",RANK(#REF!,#REF!,0))</f>
        <v/>
      </c>
      <c r="B113" s="70"/>
      <c r="C113" s="70"/>
      <c r="D113" s="70"/>
      <c r="E113" s="70"/>
      <c r="F113" s="70"/>
      <c r="G113" s="70"/>
      <c r="H113" s="70"/>
      <c r="I113" s="70"/>
      <c r="J113" s="8" t="str">
        <f t="shared" si="1"/>
        <v/>
      </c>
    </row>
    <row r="114" spans="1:10">
      <c r="A114" s="8" t="str">
        <f>IF(D114="","",RANK(#REF!,#REF!,0))</f>
        <v/>
      </c>
      <c r="B114" s="70"/>
      <c r="C114" s="70"/>
      <c r="D114" s="70"/>
      <c r="E114" s="70"/>
      <c r="F114" s="70"/>
      <c r="G114" s="70"/>
      <c r="H114" s="70"/>
      <c r="I114" s="70"/>
      <c r="J114" s="8" t="str">
        <f t="shared" si="1"/>
        <v/>
      </c>
    </row>
    <row r="115" spans="1:10">
      <c r="A115" s="8" t="str">
        <f>IF(D115="","",RANK(#REF!,#REF!,0))</f>
        <v/>
      </c>
      <c r="B115" s="70"/>
      <c r="C115" s="70"/>
      <c r="D115" s="70"/>
      <c r="E115" s="70"/>
      <c r="F115" s="70"/>
      <c r="G115" s="70"/>
      <c r="H115" s="70"/>
      <c r="I115" s="70"/>
      <c r="J115" s="8" t="str">
        <f t="shared" si="1"/>
        <v/>
      </c>
    </row>
    <row r="116" spans="1:10">
      <c r="A116" s="8" t="str">
        <f>IF(D116="","",RANK(#REF!,#REF!,0))</f>
        <v/>
      </c>
      <c r="B116" s="70"/>
      <c r="C116" s="70"/>
      <c r="D116" s="70"/>
      <c r="E116" s="70"/>
      <c r="F116" s="70"/>
      <c r="G116" s="70"/>
      <c r="H116" s="70"/>
      <c r="I116" s="70"/>
      <c r="J116" s="8" t="str">
        <f t="shared" si="1"/>
        <v/>
      </c>
    </row>
    <row r="117" spans="1:10">
      <c r="A117" s="8" t="str">
        <f>IF(D117="","",RANK(#REF!,#REF!,0))</f>
        <v/>
      </c>
      <c r="B117" s="70"/>
      <c r="C117" s="70"/>
      <c r="D117" s="70"/>
      <c r="E117" s="70"/>
      <c r="F117" s="70"/>
      <c r="G117" s="70"/>
      <c r="H117" s="70"/>
      <c r="I117" s="70"/>
      <c r="J117" s="8" t="str">
        <f t="shared" si="1"/>
        <v/>
      </c>
    </row>
    <row r="118" spans="1:10">
      <c r="A118" s="8" t="str">
        <f>IF(D118="","",RANK(#REF!,#REF!,0))</f>
        <v/>
      </c>
      <c r="B118" s="70"/>
      <c r="C118" s="70"/>
      <c r="D118" s="70"/>
      <c r="E118" s="70"/>
      <c r="F118" s="70"/>
      <c r="G118" s="70"/>
      <c r="H118" s="70"/>
      <c r="I118" s="70"/>
      <c r="J118" s="8" t="str">
        <f t="shared" si="1"/>
        <v/>
      </c>
    </row>
    <row r="119" spans="1:10">
      <c r="A119" s="8" t="str">
        <f>IF(D119="","",RANK(#REF!,#REF!,0))</f>
        <v/>
      </c>
      <c r="B119" s="70"/>
      <c r="C119" s="70"/>
      <c r="D119" s="70"/>
      <c r="E119" s="70"/>
      <c r="F119" s="70"/>
      <c r="G119" s="70"/>
      <c r="H119" s="70"/>
      <c r="I119" s="70"/>
      <c r="J119" s="8" t="str">
        <f t="shared" si="1"/>
        <v/>
      </c>
    </row>
    <row r="120" spans="1:10">
      <c r="A120" s="8" t="str">
        <f>IF(D120="","",RANK(#REF!,#REF!,0))</f>
        <v/>
      </c>
      <c r="B120" s="70"/>
      <c r="C120" s="70"/>
      <c r="D120" s="70"/>
      <c r="E120" s="70"/>
      <c r="F120" s="70"/>
      <c r="G120" s="70"/>
      <c r="H120" s="70"/>
      <c r="I120" s="70"/>
      <c r="J120" s="8" t="str">
        <f t="shared" si="1"/>
        <v/>
      </c>
    </row>
    <row r="121" spans="1:10">
      <c r="A121" s="8" t="str">
        <f>IF(D121="","",RANK(#REF!,#REF!,0))</f>
        <v/>
      </c>
      <c r="B121" s="70"/>
      <c r="C121" s="70"/>
      <c r="D121" s="70"/>
      <c r="E121" s="70"/>
      <c r="F121" s="70"/>
      <c r="G121" s="70"/>
      <c r="H121" s="70"/>
      <c r="I121" s="70"/>
      <c r="J121" s="8" t="str">
        <f t="shared" si="1"/>
        <v/>
      </c>
    </row>
    <row r="122" spans="1:10">
      <c r="A122" s="8" t="str">
        <f>IF(D122="","",RANK(#REF!,#REF!,0))</f>
        <v/>
      </c>
      <c r="B122" s="70"/>
      <c r="C122" s="70"/>
      <c r="D122" s="70"/>
      <c r="E122" s="70"/>
      <c r="F122" s="70"/>
      <c r="G122" s="70"/>
      <c r="H122" s="70"/>
      <c r="I122" s="70"/>
      <c r="J122" s="8" t="str">
        <f t="shared" si="1"/>
        <v/>
      </c>
    </row>
    <row r="123" spans="1:10">
      <c r="A123" s="8" t="str">
        <f>IF(D123="","",RANK(#REF!,#REF!,0))</f>
        <v/>
      </c>
      <c r="B123" s="70"/>
      <c r="C123" s="70"/>
      <c r="D123" s="70"/>
      <c r="E123" s="70"/>
      <c r="F123" s="70"/>
      <c r="G123" s="70"/>
      <c r="H123" s="70"/>
      <c r="I123" s="70"/>
      <c r="J123" s="8" t="str">
        <f t="shared" si="1"/>
        <v/>
      </c>
    </row>
    <row r="124" spans="1:10">
      <c r="A124" s="8" t="str">
        <f>IF(D124="","",RANK(#REF!,#REF!,0))</f>
        <v/>
      </c>
      <c r="B124" s="70"/>
      <c r="C124" s="70"/>
      <c r="D124" s="70"/>
      <c r="E124" s="70"/>
      <c r="F124" s="70"/>
      <c r="G124" s="70"/>
      <c r="H124" s="70"/>
      <c r="I124" s="70"/>
      <c r="J124" s="8" t="str">
        <f t="shared" si="1"/>
        <v/>
      </c>
    </row>
    <row r="125" spans="1:10">
      <c r="A125" s="8" t="str">
        <f>IF(D125="","",RANK(#REF!,#REF!,0))</f>
        <v/>
      </c>
      <c r="B125" s="70"/>
      <c r="C125" s="70"/>
      <c r="D125" s="70"/>
      <c r="E125" s="70"/>
      <c r="F125" s="70"/>
      <c r="G125" s="70"/>
      <c r="H125" s="70"/>
      <c r="I125" s="70"/>
      <c r="J125" s="8" t="str">
        <f t="shared" si="1"/>
        <v/>
      </c>
    </row>
    <row r="126" spans="1:10">
      <c r="A126" s="8" t="str">
        <f>IF(D126="","",RANK(#REF!,#REF!,0))</f>
        <v/>
      </c>
      <c r="B126" s="70"/>
      <c r="C126" s="70"/>
      <c r="D126" s="70"/>
      <c r="E126" s="70"/>
      <c r="F126" s="70"/>
      <c r="G126" s="70"/>
      <c r="H126" s="70"/>
      <c r="I126" s="70"/>
      <c r="J126" s="8" t="str">
        <f t="shared" si="1"/>
        <v/>
      </c>
    </row>
    <row r="127" spans="1:10">
      <c r="A127" s="8" t="str">
        <f>IF(D127="","",RANK(#REF!,#REF!,0))</f>
        <v/>
      </c>
      <c r="B127" s="70"/>
      <c r="C127" s="70"/>
      <c r="D127" s="70"/>
      <c r="E127" s="70"/>
      <c r="F127" s="70"/>
      <c r="G127" s="70"/>
      <c r="H127" s="70"/>
      <c r="I127" s="70"/>
      <c r="J127" s="8" t="str">
        <f t="shared" si="1"/>
        <v/>
      </c>
    </row>
    <row r="128" spans="1:10">
      <c r="A128" s="8" t="str">
        <f>IF(D128="","",RANK(#REF!,#REF!,0))</f>
        <v/>
      </c>
      <c r="B128" s="70"/>
      <c r="C128" s="70"/>
      <c r="D128" s="70"/>
      <c r="E128" s="70"/>
      <c r="F128" s="70"/>
      <c r="G128" s="70"/>
      <c r="H128" s="70"/>
      <c r="I128" s="70"/>
      <c r="J128" s="8" t="str">
        <f t="shared" si="1"/>
        <v/>
      </c>
    </row>
    <row r="129" spans="1:10">
      <c r="A129" s="8" t="str">
        <f>IF(D129="","",RANK(#REF!,#REF!,0))</f>
        <v/>
      </c>
      <c r="B129" s="70"/>
      <c r="C129" s="70"/>
      <c r="D129" s="70"/>
      <c r="E129" s="70"/>
      <c r="F129" s="70"/>
      <c r="G129" s="70"/>
      <c r="H129" s="70"/>
      <c r="I129" s="70"/>
      <c r="J129" s="8" t="str">
        <f t="shared" si="1"/>
        <v/>
      </c>
    </row>
    <row r="130" spans="1:10">
      <c r="A130" s="8" t="str">
        <f>IF(D130="","",RANK(#REF!,#REF!,0))</f>
        <v/>
      </c>
      <c r="B130" s="70"/>
      <c r="C130" s="70"/>
      <c r="D130" s="70"/>
      <c r="E130" s="70"/>
      <c r="F130" s="70"/>
      <c r="G130" s="70"/>
      <c r="H130" s="70"/>
      <c r="I130" s="70"/>
      <c r="J130" s="8" t="str">
        <f t="shared" si="1"/>
        <v/>
      </c>
    </row>
    <row r="131" spans="1:10">
      <c r="A131" s="8" t="str">
        <f>IF(D131="","",RANK(#REF!,#REF!,0))</f>
        <v/>
      </c>
      <c r="B131" s="70"/>
      <c r="C131" s="70"/>
      <c r="D131" s="70"/>
      <c r="E131" s="70"/>
      <c r="F131" s="70"/>
      <c r="G131" s="70"/>
      <c r="H131" s="70"/>
      <c r="I131" s="70"/>
      <c r="J131" s="8" t="str">
        <f t="shared" si="1"/>
        <v/>
      </c>
    </row>
    <row r="132" spans="1:10">
      <c r="A132" s="8" t="str">
        <f>IF(D132="","",RANK(#REF!,#REF!,0))</f>
        <v/>
      </c>
      <c r="B132" s="70"/>
      <c r="C132" s="70"/>
      <c r="D132" s="70"/>
      <c r="E132" s="70"/>
      <c r="F132" s="70"/>
      <c r="G132" s="70"/>
      <c r="H132" s="70"/>
      <c r="I132" s="70"/>
      <c r="J132" s="8" t="str">
        <f t="shared" si="1"/>
        <v/>
      </c>
    </row>
    <row r="133" spans="1:10">
      <c r="A133" s="8" t="str">
        <f>IF(D133="","",RANK(#REF!,#REF!,0))</f>
        <v/>
      </c>
      <c r="B133" s="70"/>
      <c r="C133" s="70"/>
      <c r="D133" s="70"/>
      <c r="E133" s="70"/>
      <c r="F133" s="70"/>
      <c r="G133" s="70"/>
      <c r="H133" s="70"/>
      <c r="I133" s="70"/>
      <c r="J133" s="8" t="str">
        <f t="shared" si="1"/>
        <v/>
      </c>
    </row>
    <row r="134" spans="1:10">
      <c r="A134" s="8" t="str">
        <f>IF(D134="","",RANK(#REF!,#REF!,0))</f>
        <v/>
      </c>
      <c r="B134" s="70"/>
      <c r="C134" s="70"/>
      <c r="D134" s="70"/>
      <c r="E134" s="70"/>
      <c r="F134" s="70"/>
      <c r="G134" s="70"/>
      <c r="H134" s="70"/>
      <c r="I134" s="70"/>
      <c r="J134" s="8" t="str">
        <f t="shared" si="1"/>
        <v/>
      </c>
    </row>
    <row r="135" spans="1:10">
      <c r="A135" s="8" t="str">
        <f>IF(D135="","",RANK(#REF!,#REF!,0))</f>
        <v/>
      </c>
      <c r="B135" s="70"/>
      <c r="C135" s="70"/>
      <c r="D135" s="70"/>
      <c r="E135" s="70"/>
      <c r="F135" s="70"/>
      <c r="G135" s="70"/>
      <c r="H135" s="70"/>
      <c r="I135" s="70"/>
      <c r="J135" s="8" t="str">
        <f t="shared" si="1"/>
        <v/>
      </c>
    </row>
    <row r="136" spans="1:10">
      <c r="A136" s="8" t="str">
        <f>IF(D136="","",RANK(#REF!,#REF!,0))</f>
        <v/>
      </c>
      <c r="B136" s="70"/>
      <c r="C136" s="70"/>
      <c r="D136" s="70"/>
      <c r="E136" s="70"/>
      <c r="F136" s="70"/>
      <c r="G136" s="70"/>
      <c r="H136" s="70"/>
      <c r="I136" s="70"/>
      <c r="J136" s="8" t="str">
        <f t="shared" si="1"/>
        <v/>
      </c>
    </row>
    <row r="137" spans="1:10">
      <c r="A137" s="8" t="str">
        <f>IF(D137="","",RANK(#REF!,#REF!,0))</f>
        <v/>
      </c>
      <c r="B137" s="70"/>
      <c r="C137" s="70"/>
      <c r="D137" s="70"/>
      <c r="E137" s="70"/>
      <c r="F137" s="70"/>
      <c r="G137" s="70"/>
      <c r="H137" s="70"/>
      <c r="I137" s="70"/>
      <c r="J137" s="8" t="str">
        <f t="shared" si="1"/>
        <v/>
      </c>
    </row>
    <row r="138" spans="1:10">
      <c r="A138" s="8" t="str">
        <f>IF(D138="","",RANK(#REF!,#REF!,0))</f>
        <v/>
      </c>
      <c r="B138" s="70"/>
      <c r="C138" s="70"/>
      <c r="D138" s="70"/>
      <c r="E138" s="70"/>
      <c r="F138" s="70"/>
      <c r="G138" s="70"/>
      <c r="H138" s="70"/>
      <c r="I138" s="70"/>
      <c r="J138" s="8" t="str">
        <f t="shared" si="1"/>
        <v/>
      </c>
    </row>
    <row r="139" spans="1:10">
      <c r="A139" s="8" t="str">
        <f>IF(D139="","",RANK(#REF!,#REF!,0))</f>
        <v/>
      </c>
      <c r="B139" s="70"/>
      <c r="C139" s="70"/>
      <c r="D139" s="70"/>
      <c r="E139" s="70"/>
      <c r="F139" s="70"/>
      <c r="G139" s="70"/>
      <c r="H139" s="70"/>
      <c r="I139" s="70"/>
      <c r="J139" s="8" t="str">
        <f t="shared" si="1"/>
        <v/>
      </c>
    </row>
    <row r="140" spans="1:10">
      <c r="A140" s="8" t="str">
        <f>IF(D140="","",RANK(#REF!,#REF!,0))</f>
        <v/>
      </c>
      <c r="B140" s="70"/>
      <c r="C140" s="70"/>
      <c r="D140" s="70"/>
      <c r="E140" s="70"/>
      <c r="F140" s="70"/>
      <c r="G140" s="70"/>
      <c r="H140" s="70"/>
      <c r="I140" s="70"/>
      <c r="J140" s="8" t="str">
        <f t="shared" si="1"/>
        <v/>
      </c>
    </row>
    <row r="141" spans="1:10">
      <c r="A141" s="8" t="str">
        <f>IF(D141="","",RANK(#REF!,#REF!,0))</f>
        <v/>
      </c>
      <c r="B141" s="70"/>
      <c r="C141" s="70"/>
      <c r="D141" s="70"/>
      <c r="E141" s="70"/>
      <c r="F141" s="70"/>
      <c r="G141" s="70"/>
      <c r="H141" s="70"/>
      <c r="I141" s="70"/>
      <c r="J141" s="8" t="str">
        <f t="shared" si="1"/>
        <v/>
      </c>
    </row>
    <row r="142" spans="1:10">
      <c r="A142" s="8" t="str">
        <f>IF(D142="","",RANK(#REF!,#REF!,0))</f>
        <v/>
      </c>
      <c r="B142" s="70"/>
      <c r="C142" s="70"/>
      <c r="D142" s="70"/>
      <c r="E142" s="70"/>
      <c r="F142" s="70"/>
      <c r="G142" s="70"/>
      <c r="H142" s="70"/>
      <c r="I142" s="70"/>
      <c r="J142" s="8" t="str">
        <f t="shared" si="1"/>
        <v/>
      </c>
    </row>
    <row r="143" spans="1:10">
      <c r="A143" s="8" t="str">
        <f>IF(D143="","",RANK(#REF!,#REF!,0))</f>
        <v/>
      </c>
      <c r="B143" s="70"/>
      <c r="C143" s="70"/>
      <c r="D143" s="70"/>
      <c r="E143" s="70"/>
      <c r="F143" s="70"/>
      <c r="G143" s="70"/>
      <c r="H143" s="70"/>
      <c r="I143" s="70"/>
      <c r="J143" s="8" t="str">
        <f t="shared" si="1"/>
        <v/>
      </c>
    </row>
    <row r="144" spans="1:10">
      <c r="A144" s="8" t="str">
        <f>IF(D144="","",RANK(#REF!,#REF!,0))</f>
        <v/>
      </c>
      <c r="B144" s="70"/>
      <c r="C144" s="70"/>
      <c r="D144" s="70"/>
      <c r="E144" s="70"/>
      <c r="F144" s="70"/>
      <c r="G144" s="70"/>
      <c r="H144" s="70"/>
      <c r="I144" s="70"/>
      <c r="J144" s="8" t="str">
        <f t="shared" si="1"/>
        <v/>
      </c>
    </row>
    <row r="145" spans="1:10">
      <c r="A145" s="8" t="str">
        <f>IF(D145="","",RANK(#REF!,#REF!,0))</f>
        <v/>
      </c>
      <c r="B145" s="70"/>
      <c r="C145" s="70"/>
      <c r="D145" s="70"/>
      <c r="E145" s="70"/>
      <c r="F145" s="70"/>
      <c r="G145" s="70"/>
      <c r="H145" s="70"/>
      <c r="I145" s="70"/>
      <c r="J145" s="8" t="str">
        <f t="shared" si="1"/>
        <v/>
      </c>
    </row>
    <row r="146" spans="1:10">
      <c r="A146" s="8" t="str">
        <f>IF(D146="","",RANK(#REF!,#REF!,0))</f>
        <v/>
      </c>
      <c r="B146" s="70"/>
      <c r="C146" s="70"/>
      <c r="D146" s="70"/>
      <c r="E146" s="70"/>
      <c r="F146" s="70"/>
      <c r="G146" s="70"/>
      <c r="H146" s="70"/>
      <c r="I146" s="70"/>
      <c r="J146" s="8" t="str">
        <f t="shared" si="1"/>
        <v/>
      </c>
    </row>
    <row r="147" spans="1:10">
      <c r="A147" s="8" t="str">
        <f>IF(D147="","",RANK(#REF!,#REF!,0))</f>
        <v/>
      </c>
      <c r="B147" s="70"/>
      <c r="C147" s="70"/>
      <c r="D147" s="70"/>
      <c r="E147" s="70"/>
      <c r="F147" s="70"/>
      <c r="G147" s="70"/>
      <c r="H147" s="70"/>
      <c r="I147" s="70"/>
      <c r="J147" s="8" t="str">
        <f t="shared" si="1"/>
        <v/>
      </c>
    </row>
    <row r="148" spans="1:10">
      <c r="A148" s="8" t="str">
        <f>IF(D148="","",RANK(#REF!,#REF!,0))</f>
        <v/>
      </c>
      <c r="B148" s="70"/>
      <c r="C148" s="70"/>
      <c r="D148" s="70"/>
      <c r="E148" s="70"/>
      <c r="F148" s="70"/>
      <c r="G148" s="70"/>
      <c r="H148" s="70"/>
      <c r="I148" s="70"/>
      <c r="J148" s="8" t="str">
        <f t="shared" si="1"/>
        <v/>
      </c>
    </row>
    <row r="149" spans="1:10">
      <c r="A149" s="8" t="str">
        <f>IF(D149="","",RANK(#REF!,#REF!,0))</f>
        <v/>
      </c>
      <c r="B149" s="70"/>
      <c r="C149" s="70"/>
      <c r="D149" s="70"/>
      <c r="E149" s="70"/>
      <c r="F149" s="70"/>
      <c r="G149" s="70"/>
      <c r="H149" s="70"/>
      <c r="I149" s="70"/>
      <c r="J149" s="8" t="str">
        <f t="shared" si="1"/>
        <v/>
      </c>
    </row>
    <row r="150" spans="1:10">
      <c r="A150" s="8" t="str">
        <f>IF(D150="","",RANK(#REF!,#REF!,0))</f>
        <v/>
      </c>
      <c r="B150" s="70"/>
      <c r="C150" s="70"/>
      <c r="D150" s="70"/>
      <c r="E150" s="70"/>
      <c r="F150" s="70"/>
      <c r="G150" s="70"/>
      <c r="H150" s="70"/>
      <c r="I150" s="70"/>
      <c r="J150" s="8" t="str">
        <f t="shared" si="1"/>
        <v/>
      </c>
    </row>
    <row r="151" spans="1:10">
      <c r="A151" s="8" t="str">
        <f>IF(D151="","",RANK(#REF!,#REF!,0))</f>
        <v/>
      </c>
      <c r="B151" s="70"/>
      <c r="C151" s="70"/>
      <c r="D151" s="70"/>
      <c r="E151" s="70"/>
      <c r="F151" s="70"/>
      <c r="G151" s="70"/>
      <c r="H151" s="70"/>
      <c r="I151" s="70"/>
      <c r="J151" s="8" t="str">
        <f t="shared" si="1"/>
        <v/>
      </c>
    </row>
    <row r="152" spans="1:10">
      <c r="A152" s="8" t="str">
        <f>IF(D152="","",RANK(#REF!,#REF!,0))</f>
        <v/>
      </c>
      <c r="B152" s="70"/>
      <c r="C152" s="70"/>
      <c r="D152" s="70"/>
      <c r="E152" s="70"/>
      <c r="F152" s="70"/>
      <c r="G152" s="70"/>
      <c r="H152" s="70"/>
      <c r="I152" s="70"/>
      <c r="J152" s="8" t="str">
        <f t="shared" si="1"/>
        <v/>
      </c>
    </row>
    <row r="153" spans="1:10">
      <c r="A153" s="8" t="str">
        <f>IF(D153="","",RANK(#REF!,#REF!,0))</f>
        <v/>
      </c>
      <c r="B153" s="70"/>
      <c r="C153" s="70"/>
      <c r="D153" s="70"/>
      <c r="E153" s="70"/>
      <c r="F153" s="70"/>
      <c r="G153" s="70"/>
      <c r="H153" s="70"/>
      <c r="I153" s="70"/>
      <c r="J153" s="8" t="str">
        <f t="shared" si="1"/>
        <v/>
      </c>
    </row>
    <row r="154" spans="1:10">
      <c r="A154" s="8" t="str">
        <f>IF(D154="","",RANK(#REF!,#REF!,0))</f>
        <v/>
      </c>
      <c r="B154" s="70"/>
      <c r="C154" s="70"/>
      <c r="D154" s="70"/>
      <c r="E154" s="70"/>
      <c r="F154" s="70"/>
      <c r="G154" s="70"/>
      <c r="H154" s="70"/>
      <c r="I154" s="70"/>
      <c r="J154" s="8" t="str">
        <f t="shared" si="1"/>
        <v/>
      </c>
    </row>
    <row r="155" spans="1:10">
      <c r="A155" s="8" t="str">
        <f>IF(D155="","",RANK(#REF!,#REF!,0))</f>
        <v/>
      </c>
      <c r="B155" s="70"/>
      <c r="C155" s="70"/>
      <c r="D155" s="70"/>
      <c r="E155" s="70"/>
      <c r="F155" s="70"/>
      <c r="G155" s="70"/>
      <c r="H155" s="70"/>
      <c r="I155" s="70"/>
      <c r="J155" s="8" t="str">
        <f t="shared" si="1"/>
        <v/>
      </c>
    </row>
    <row r="156" spans="1:10">
      <c r="A156" s="8" t="str">
        <f>IF(D156="","",RANK(#REF!,#REF!,0))</f>
        <v/>
      </c>
      <c r="B156" s="70"/>
      <c r="C156" s="70"/>
      <c r="D156" s="70"/>
      <c r="E156" s="70"/>
      <c r="F156" s="70"/>
      <c r="G156" s="70"/>
      <c r="H156" s="70"/>
      <c r="I156" s="70"/>
      <c r="J156" s="8" t="str">
        <f t="shared" si="1"/>
        <v/>
      </c>
    </row>
    <row r="157" spans="1:10">
      <c r="A157" s="8" t="str">
        <f>IF(D157="","",RANK(#REF!,#REF!,0))</f>
        <v/>
      </c>
      <c r="B157" s="70"/>
      <c r="C157" s="70"/>
      <c r="D157" s="70"/>
      <c r="E157" s="70"/>
      <c r="F157" s="70"/>
      <c r="G157" s="70"/>
      <c r="H157" s="70"/>
      <c r="I157" s="70"/>
      <c r="J157" s="8" t="str">
        <f t="shared" si="1"/>
        <v/>
      </c>
    </row>
    <row r="158" spans="1:10">
      <c r="A158" s="8" t="str">
        <f>IF(D158="","",RANK(#REF!,#REF!,0))</f>
        <v/>
      </c>
      <c r="B158" s="70"/>
      <c r="C158" s="70"/>
      <c r="D158" s="70"/>
      <c r="E158" s="70"/>
      <c r="F158" s="70"/>
      <c r="G158" s="70"/>
      <c r="H158" s="70"/>
      <c r="I158" s="70"/>
      <c r="J158" s="8" t="str">
        <f t="shared" si="1"/>
        <v/>
      </c>
    </row>
    <row r="159" spans="1:10">
      <c r="A159" s="8" t="str">
        <f>IF(D159="","",RANK(#REF!,#REF!,0))</f>
        <v/>
      </c>
      <c r="B159" s="70"/>
      <c r="C159" s="70"/>
      <c r="D159" s="70"/>
      <c r="E159" s="70"/>
      <c r="F159" s="70"/>
      <c r="G159" s="70"/>
      <c r="H159" s="70"/>
      <c r="I159" s="70"/>
      <c r="J159" s="8" t="str">
        <f t="shared" si="1"/>
        <v/>
      </c>
    </row>
    <row r="160" spans="1:10">
      <c r="A160" s="8" t="str">
        <f>IF(D160="","",RANK(#REF!,#REF!,0))</f>
        <v/>
      </c>
      <c r="B160" s="70"/>
      <c r="C160" s="70"/>
      <c r="D160" s="70"/>
      <c r="E160" s="70"/>
      <c r="F160" s="70"/>
      <c r="G160" s="70"/>
      <c r="H160" s="70"/>
      <c r="I160" s="70"/>
      <c r="J160" s="8" t="str">
        <f t="shared" si="1"/>
        <v/>
      </c>
    </row>
    <row r="161" spans="1:10">
      <c r="A161" s="8" t="str">
        <f>IF(D161="","",RANK(#REF!,#REF!,0))</f>
        <v/>
      </c>
      <c r="B161" s="70"/>
      <c r="C161" s="70"/>
      <c r="D161" s="70"/>
      <c r="E161" s="70"/>
      <c r="F161" s="70"/>
      <c r="G161" s="70"/>
      <c r="H161" s="70"/>
      <c r="I161" s="70"/>
      <c r="J161" s="8" t="str">
        <f t="shared" si="1"/>
        <v/>
      </c>
    </row>
    <row r="162" spans="1:10">
      <c r="A162" s="8" t="str">
        <f>IF(D162="","",RANK(#REF!,#REF!,0))</f>
        <v/>
      </c>
      <c r="B162" s="70"/>
      <c r="C162" s="70"/>
      <c r="D162" s="70"/>
      <c r="E162" s="70"/>
      <c r="F162" s="70"/>
      <c r="G162" s="70"/>
      <c r="H162" s="70"/>
      <c r="I162" s="70"/>
      <c r="J162" s="8" t="str">
        <f t="shared" si="1"/>
        <v/>
      </c>
    </row>
    <row r="163" spans="1:10">
      <c r="A163" s="8" t="str">
        <f>IF(D163="","",RANK(#REF!,#REF!,0))</f>
        <v/>
      </c>
      <c r="B163" s="70"/>
      <c r="C163" s="70"/>
      <c r="D163" s="70"/>
      <c r="E163" s="70"/>
      <c r="F163" s="70"/>
      <c r="G163" s="70"/>
      <c r="H163" s="70"/>
      <c r="I163" s="70"/>
      <c r="J163" s="8" t="str">
        <f t="shared" si="1"/>
        <v/>
      </c>
    </row>
    <row r="164" spans="1:10">
      <c r="A164" s="8" t="str">
        <f>IF(D164="","",RANK(#REF!,#REF!,0))</f>
        <v/>
      </c>
      <c r="B164" s="70"/>
      <c r="C164" s="70"/>
      <c r="D164" s="70"/>
      <c r="E164" s="70"/>
      <c r="F164" s="70"/>
      <c r="G164" s="70"/>
      <c r="H164" s="70"/>
      <c r="I164" s="70"/>
      <c r="J164" s="8" t="str">
        <f t="shared" si="1"/>
        <v/>
      </c>
    </row>
    <row r="165" spans="1:10">
      <c r="A165" s="8" t="str">
        <f>IF(D165="","",RANK(#REF!,#REF!,0))</f>
        <v/>
      </c>
      <c r="B165" s="70"/>
      <c r="C165" s="70"/>
      <c r="D165" s="70"/>
      <c r="E165" s="70"/>
      <c r="F165" s="70"/>
      <c r="G165" s="70"/>
      <c r="H165" s="70"/>
      <c r="I165" s="70"/>
      <c r="J165" s="8" t="str">
        <f t="shared" si="1"/>
        <v/>
      </c>
    </row>
    <row r="166" spans="1:10">
      <c r="A166" s="8" t="str">
        <f>IF(D166="","",RANK(#REF!,#REF!,0))</f>
        <v/>
      </c>
      <c r="B166" s="70"/>
      <c r="C166" s="70"/>
      <c r="D166" s="70"/>
      <c r="E166" s="70"/>
      <c r="F166" s="70"/>
      <c r="G166" s="70"/>
      <c r="H166" s="70"/>
      <c r="I166" s="70"/>
      <c r="J166" s="8" t="str">
        <f t="shared" si="1"/>
        <v/>
      </c>
    </row>
    <row r="167" spans="1:10">
      <c r="A167" s="8" t="str">
        <f>IF(D167="","",RANK(#REF!,#REF!,0))</f>
        <v/>
      </c>
      <c r="B167" s="70"/>
      <c r="C167" s="70"/>
      <c r="D167" s="70"/>
      <c r="E167" s="70"/>
      <c r="F167" s="70"/>
      <c r="G167" s="70"/>
      <c r="H167" s="70"/>
      <c r="I167" s="70"/>
      <c r="J167" s="8" t="str">
        <f t="shared" si="1"/>
        <v/>
      </c>
    </row>
    <row r="168" spans="1:10">
      <c r="A168" s="8" t="str">
        <f>IF(D168="","",RANK(#REF!,#REF!,0))</f>
        <v/>
      </c>
      <c r="B168" s="70"/>
      <c r="C168" s="70"/>
      <c r="D168" s="70"/>
      <c r="E168" s="70"/>
      <c r="F168" s="70"/>
      <c r="G168" s="70"/>
      <c r="H168" s="70"/>
      <c r="I168" s="70"/>
      <c r="J168" s="8" t="str">
        <f t="shared" si="1"/>
        <v/>
      </c>
    </row>
    <row r="169" spans="1:10">
      <c r="A169" s="8" t="str">
        <f>IF(D169="","",RANK(#REF!,#REF!,0))</f>
        <v/>
      </c>
      <c r="B169" s="70"/>
      <c r="C169" s="70"/>
      <c r="D169" s="70"/>
      <c r="E169" s="70"/>
      <c r="F169" s="70"/>
      <c r="G169" s="70"/>
      <c r="H169" s="70"/>
      <c r="I169" s="70"/>
      <c r="J169" s="8" t="str">
        <f t="shared" ref="J169:J232" si="2">IF($D169="","",SUM(F169:I169))</f>
        <v/>
      </c>
    </row>
    <row r="170" spans="1:10">
      <c r="A170" s="8" t="str">
        <f>IF(D170="","",RANK(#REF!,#REF!,0))</f>
        <v/>
      </c>
      <c r="B170" s="70"/>
      <c r="C170" s="70"/>
      <c r="D170" s="70"/>
      <c r="E170" s="70"/>
      <c r="F170" s="70"/>
      <c r="G170" s="70"/>
      <c r="H170" s="70"/>
      <c r="I170" s="70"/>
      <c r="J170" s="8" t="str">
        <f t="shared" si="2"/>
        <v/>
      </c>
    </row>
    <row r="171" spans="1:10">
      <c r="A171" s="8" t="str">
        <f>IF(D171="","",RANK(#REF!,#REF!,0))</f>
        <v/>
      </c>
      <c r="B171" s="70"/>
      <c r="C171" s="70"/>
      <c r="D171" s="70"/>
      <c r="E171" s="70"/>
      <c r="F171" s="70"/>
      <c r="G171" s="70"/>
      <c r="H171" s="70"/>
      <c r="I171" s="70"/>
      <c r="J171" s="8" t="str">
        <f t="shared" si="2"/>
        <v/>
      </c>
    </row>
    <row r="172" spans="1:10">
      <c r="A172" s="8" t="str">
        <f>IF(D172="","",RANK(#REF!,#REF!,0))</f>
        <v/>
      </c>
      <c r="B172" s="70"/>
      <c r="C172" s="70"/>
      <c r="D172" s="70"/>
      <c r="E172" s="70"/>
      <c r="F172" s="70"/>
      <c r="G172" s="70"/>
      <c r="H172" s="70"/>
      <c r="I172" s="70"/>
      <c r="J172" s="8" t="str">
        <f t="shared" si="2"/>
        <v/>
      </c>
    </row>
    <row r="173" spans="1:10">
      <c r="A173" s="8" t="str">
        <f>IF(D173="","",RANK(#REF!,#REF!,0))</f>
        <v/>
      </c>
      <c r="B173" s="70"/>
      <c r="C173" s="70"/>
      <c r="D173" s="70"/>
      <c r="E173" s="70"/>
      <c r="F173" s="70"/>
      <c r="G173" s="70"/>
      <c r="H173" s="70"/>
      <c r="I173" s="70"/>
      <c r="J173" s="8" t="str">
        <f t="shared" si="2"/>
        <v/>
      </c>
    </row>
    <row r="174" spans="1:10">
      <c r="A174" s="8" t="str">
        <f>IF(D174="","",RANK(#REF!,#REF!,0))</f>
        <v/>
      </c>
      <c r="B174" s="70"/>
      <c r="C174" s="70"/>
      <c r="D174" s="70"/>
      <c r="E174" s="70"/>
      <c r="F174" s="70"/>
      <c r="G174" s="70"/>
      <c r="H174" s="70"/>
      <c r="I174" s="70"/>
      <c r="J174" s="8" t="str">
        <f t="shared" si="2"/>
        <v/>
      </c>
    </row>
    <row r="175" spans="1:10">
      <c r="A175" s="8" t="str">
        <f>IF(D175="","",RANK(#REF!,#REF!,0))</f>
        <v/>
      </c>
      <c r="B175" s="70"/>
      <c r="C175" s="70"/>
      <c r="D175" s="70"/>
      <c r="E175" s="70"/>
      <c r="F175" s="70"/>
      <c r="G175" s="70"/>
      <c r="H175" s="70"/>
      <c r="I175" s="70"/>
      <c r="J175" s="8" t="str">
        <f t="shared" si="2"/>
        <v/>
      </c>
    </row>
    <row r="176" spans="1:10">
      <c r="A176" s="8" t="str">
        <f>IF(D176="","",RANK(#REF!,#REF!,0))</f>
        <v/>
      </c>
      <c r="B176" s="70"/>
      <c r="C176" s="70"/>
      <c r="D176" s="70"/>
      <c r="E176" s="70"/>
      <c r="F176" s="70"/>
      <c r="G176" s="70"/>
      <c r="H176" s="70"/>
      <c r="I176" s="70"/>
      <c r="J176" s="8" t="str">
        <f t="shared" si="2"/>
        <v/>
      </c>
    </row>
    <row r="177" spans="1:10">
      <c r="A177" s="8" t="str">
        <f>IF(D177="","",RANK(#REF!,#REF!,0))</f>
        <v/>
      </c>
      <c r="B177" s="70"/>
      <c r="C177" s="70"/>
      <c r="D177" s="70"/>
      <c r="E177" s="70"/>
      <c r="F177" s="70"/>
      <c r="G177" s="70"/>
      <c r="H177" s="70"/>
      <c r="I177" s="70"/>
      <c r="J177" s="8" t="str">
        <f t="shared" si="2"/>
        <v/>
      </c>
    </row>
    <row r="178" spans="1:10">
      <c r="A178" s="8" t="str">
        <f>IF(D178="","",RANK(#REF!,#REF!,0))</f>
        <v/>
      </c>
      <c r="B178" s="70"/>
      <c r="C178" s="70"/>
      <c r="D178" s="70"/>
      <c r="E178" s="70"/>
      <c r="F178" s="70"/>
      <c r="G178" s="70"/>
      <c r="H178" s="70"/>
      <c r="I178" s="70"/>
      <c r="J178" s="8" t="str">
        <f t="shared" si="2"/>
        <v/>
      </c>
    </row>
    <row r="179" spans="1:10">
      <c r="A179" s="8" t="str">
        <f>IF(D179="","",RANK(#REF!,#REF!,0))</f>
        <v/>
      </c>
      <c r="B179" s="70"/>
      <c r="C179" s="70"/>
      <c r="D179" s="70"/>
      <c r="E179" s="70"/>
      <c r="F179" s="70"/>
      <c r="G179" s="70"/>
      <c r="H179" s="70"/>
      <c r="I179" s="70"/>
      <c r="J179" s="8" t="str">
        <f t="shared" si="2"/>
        <v/>
      </c>
    </row>
    <row r="180" spans="1:10">
      <c r="A180" s="8" t="str">
        <f>IF(D180="","",RANK(#REF!,#REF!,0))</f>
        <v/>
      </c>
      <c r="B180" s="70"/>
      <c r="C180" s="70"/>
      <c r="D180" s="70"/>
      <c r="E180" s="70"/>
      <c r="F180" s="70"/>
      <c r="G180" s="70"/>
      <c r="H180" s="70"/>
      <c r="I180" s="70"/>
      <c r="J180" s="8" t="str">
        <f t="shared" si="2"/>
        <v/>
      </c>
    </row>
    <row r="181" spans="1:10">
      <c r="A181" s="8" t="str">
        <f>IF(D181="","",RANK(#REF!,#REF!,0))</f>
        <v/>
      </c>
      <c r="B181" s="70"/>
      <c r="C181" s="70"/>
      <c r="D181" s="70"/>
      <c r="E181" s="70"/>
      <c r="F181" s="70"/>
      <c r="G181" s="70"/>
      <c r="H181" s="70"/>
      <c r="I181" s="70"/>
      <c r="J181" s="8" t="str">
        <f t="shared" si="2"/>
        <v/>
      </c>
    </row>
    <row r="182" spans="1:10">
      <c r="A182" s="8" t="str">
        <f>IF(D182="","",RANK(#REF!,#REF!,0))</f>
        <v/>
      </c>
      <c r="B182" s="70"/>
      <c r="C182" s="70"/>
      <c r="D182" s="70"/>
      <c r="E182" s="70"/>
      <c r="F182" s="70"/>
      <c r="G182" s="70"/>
      <c r="H182" s="70"/>
      <c r="I182" s="70"/>
      <c r="J182" s="8" t="str">
        <f t="shared" si="2"/>
        <v/>
      </c>
    </row>
    <row r="183" spans="1:10">
      <c r="A183" s="8" t="str">
        <f>IF(D183="","",RANK(#REF!,#REF!,0))</f>
        <v/>
      </c>
      <c r="B183" s="70"/>
      <c r="C183" s="70"/>
      <c r="D183" s="70"/>
      <c r="E183" s="70"/>
      <c r="F183" s="70"/>
      <c r="G183" s="70"/>
      <c r="H183" s="70"/>
      <c r="I183" s="70"/>
      <c r="J183" s="8" t="str">
        <f t="shared" si="2"/>
        <v/>
      </c>
    </row>
    <row r="184" spans="1:10">
      <c r="A184" s="8" t="str">
        <f>IF(D184="","",RANK(#REF!,#REF!,0))</f>
        <v/>
      </c>
      <c r="B184" s="70"/>
      <c r="C184" s="70"/>
      <c r="D184" s="70"/>
      <c r="E184" s="70"/>
      <c r="F184" s="70"/>
      <c r="G184" s="70"/>
      <c r="H184" s="70"/>
      <c r="I184" s="70"/>
      <c r="J184" s="8" t="str">
        <f t="shared" si="2"/>
        <v/>
      </c>
    </row>
    <row r="185" spans="1:10">
      <c r="A185" s="8" t="str">
        <f>IF(D185="","",RANK(#REF!,#REF!,0))</f>
        <v/>
      </c>
      <c r="B185" s="70"/>
      <c r="C185" s="70"/>
      <c r="D185" s="70"/>
      <c r="E185" s="70"/>
      <c r="F185" s="70"/>
      <c r="G185" s="70"/>
      <c r="H185" s="70"/>
      <c r="I185" s="70"/>
      <c r="J185" s="8" t="str">
        <f t="shared" si="2"/>
        <v/>
      </c>
    </row>
    <row r="186" spans="1:10">
      <c r="A186" s="8" t="str">
        <f>IF(D186="","",RANK(#REF!,#REF!,0))</f>
        <v/>
      </c>
      <c r="B186" s="70"/>
      <c r="C186" s="70"/>
      <c r="D186" s="70"/>
      <c r="E186" s="70"/>
      <c r="F186" s="70"/>
      <c r="G186" s="70"/>
      <c r="H186" s="70"/>
      <c r="I186" s="70"/>
      <c r="J186" s="8" t="str">
        <f t="shared" si="2"/>
        <v/>
      </c>
    </row>
    <row r="187" spans="1:10">
      <c r="A187" s="8" t="str">
        <f>IF(D187="","",RANK(#REF!,#REF!,0))</f>
        <v/>
      </c>
      <c r="B187" s="70"/>
      <c r="C187" s="70"/>
      <c r="D187" s="70"/>
      <c r="E187" s="70"/>
      <c r="F187" s="70"/>
      <c r="G187" s="70"/>
      <c r="H187" s="70"/>
      <c r="I187" s="70"/>
      <c r="J187" s="8" t="str">
        <f t="shared" si="2"/>
        <v/>
      </c>
    </row>
    <row r="188" spans="1:10">
      <c r="A188" s="8" t="str">
        <f>IF(D188="","",RANK(#REF!,#REF!,0))</f>
        <v/>
      </c>
      <c r="B188" s="70"/>
      <c r="C188" s="70"/>
      <c r="D188" s="70"/>
      <c r="E188" s="70"/>
      <c r="F188" s="70"/>
      <c r="G188" s="70"/>
      <c r="H188" s="70"/>
      <c r="I188" s="70"/>
      <c r="J188" s="8" t="str">
        <f t="shared" si="2"/>
        <v/>
      </c>
    </row>
    <row r="189" spans="1:10">
      <c r="A189" s="8" t="str">
        <f>IF(D189="","",RANK(#REF!,#REF!,0))</f>
        <v/>
      </c>
      <c r="B189" s="70"/>
      <c r="C189" s="70"/>
      <c r="D189" s="70"/>
      <c r="E189" s="70"/>
      <c r="F189" s="70"/>
      <c r="G189" s="70"/>
      <c r="H189" s="70"/>
      <c r="I189" s="70"/>
      <c r="J189" s="8" t="str">
        <f t="shared" si="2"/>
        <v/>
      </c>
    </row>
    <row r="190" spans="1:10">
      <c r="A190" s="8" t="str">
        <f>IF(D190="","",RANK(#REF!,#REF!,0))</f>
        <v/>
      </c>
      <c r="B190" s="70"/>
      <c r="C190" s="70"/>
      <c r="D190" s="70"/>
      <c r="E190" s="70"/>
      <c r="F190" s="70"/>
      <c r="G190" s="70"/>
      <c r="H190" s="70"/>
      <c r="I190" s="70"/>
      <c r="J190" s="8" t="str">
        <f t="shared" si="2"/>
        <v/>
      </c>
    </row>
    <row r="191" spans="1:10">
      <c r="A191" s="8" t="str">
        <f>IF(D191="","",RANK(#REF!,#REF!,0))</f>
        <v/>
      </c>
      <c r="B191" s="70"/>
      <c r="C191" s="70"/>
      <c r="D191" s="70"/>
      <c r="E191" s="70"/>
      <c r="F191" s="70"/>
      <c r="G191" s="70"/>
      <c r="H191" s="70"/>
      <c r="I191" s="70"/>
      <c r="J191" s="8" t="str">
        <f t="shared" si="2"/>
        <v/>
      </c>
    </row>
    <row r="192" spans="1:10">
      <c r="A192" s="8" t="str">
        <f>IF(D192="","",RANK(#REF!,#REF!,0))</f>
        <v/>
      </c>
      <c r="B192" s="70"/>
      <c r="C192" s="70"/>
      <c r="D192" s="70"/>
      <c r="E192" s="70"/>
      <c r="F192" s="70"/>
      <c r="G192" s="70"/>
      <c r="H192" s="70"/>
      <c r="I192" s="70"/>
      <c r="J192" s="8" t="str">
        <f t="shared" si="2"/>
        <v/>
      </c>
    </row>
    <row r="193" spans="1:10">
      <c r="A193" s="8" t="str">
        <f>IF(D193="","",RANK(#REF!,#REF!,0))</f>
        <v/>
      </c>
      <c r="B193" s="70"/>
      <c r="C193" s="70"/>
      <c r="D193" s="70"/>
      <c r="E193" s="70"/>
      <c r="F193" s="70"/>
      <c r="G193" s="70"/>
      <c r="H193" s="70"/>
      <c r="I193" s="70"/>
      <c r="J193" s="8" t="str">
        <f t="shared" si="2"/>
        <v/>
      </c>
    </row>
    <row r="194" spans="1:10">
      <c r="A194" s="8" t="str">
        <f>IF(D194="","",RANK(#REF!,#REF!,0))</f>
        <v/>
      </c>
      <c r="B194" s="70"/>
      <c r="C194" s="70"/>
      <c r="D194" s="70"/>
      <c r="E194" s="70"/>
      <c r="F194" s="70"/>
      <c r="G194" s="70"/>
      <c r="H194" s="70"/>
      <c r="I194" s="70"/>
      <c r="J194" s="8" t="str">
        <f t="shared" si="2"/>
        <v/>
      </c>
    </row>
    <row r="195" spans="1:10">
      <c r="A195" s="8" t="str">
        <f>IF(D195="","",RANK(#REF!,#REF!,0))</f>
        <v/>
      </c>
      <c r="B195" s="70"/>
      <c r="C195" s="70"/>
      <c r="D195" s="70"/>
      <c r="E195" s="70"/>
      <c r="F195" s="70"/>
      <c r="G195" s="70"/>
      <c r="H195" s="70"/>
      <c r="I195" s="70"/>
      <c r="J195" s="8" t="str">
        <f t="shared" si="2"/>
        <v/>
      </c>
    </row>
    <row r="196" spans="1:10">
      <c r="A196" s="8" t="str">
        <f>IF(D196="","",RANK(#REF!,#REF!,0))</f>
        <v/>
      </c>
      <c r="B196" s="70"/>
      <c r="C196" s="70"/>
      <c r="D196" s="70"/>
      <c r="E196" s="70"/>
      <c r="F196" s="70"/>
      <c r="G196" s="70"/>
      <c r="H196" s="70"/>
      <c r="I196" s="70"/>
      <c r="J196" s="8" t="str">
        <f t="shared" si="2"/>
        <v/>
      </c>
    </row>
    <row r="197" spans="1:10">
      <c r="A197" s="8" t="str">
        <f>IF(D197="","",RANK(#REF!,#REF!,0))</f>
        <v/>
      </c>
      <c r="B197" s="70"/>
      <c r="C197" s="70"/>
      <c r="D197" s="70"/>
      <c r="E197" s="70"/>
      <c r="F197" s="70"/>
      <c r="G197" s="70"/>
      <c r="H197" s="70"/>
      <c r="I197" s="70"/>
      <c r="J197" s="8" t="str">
        <f t="shared" si="2"/>
        <v/>
      </c>
    </row>
    <row r="198" spans="1:10">
      <c r="A198" s="8" t="str">
        <f>IF(D198="","",RANK(#REF!,#REF!,0))</f>
        <v/>
      </c>
      <c r="B198" s="70"/>
      <c r="C198" s="70"/>
      <c r="D198" s="70"/>
      <c r="E198" s="70"/>
      <c r="F198" s="70"/>
      <c r="G198" s="70"/>
      <c r="H198" s="70"/>
      <c r="I198" s="70"/>
      <c r="J198" s="8" t="str">
        <f t="shared" si="2"/>
        <v/>
      </c>
    </row>
    <row r="199" spans="1:10">
      <c r="A199" s="8" t="str">
        <f>IF(D199="","",RANK(#REF!,#REF!,0))</f>
        <v/>
      </c>
      <c r="B199" s="70"/>
      <c r="C199" s="70"/>
      <c r="D199" s="70"/>
      <c r="E199" s="70"/>
      <c r="F199" s="70"/>
      <c r="G199" s="70"/>
      <c r="H199" s="70"/>
      <c r="I199" s="70"/>
      <c r="J199" s="8" t="str">
        <f t="shared" si="2"/>
        <v/>
      </c>
    </row>
    <row r="200" spans="1:10">
      <c r="A200" s="8" t="str">
        <f>IF(D200="","",RANK(#REF!,#REF!,0))</f>
        <v/>
      </c>
      <c r="B200" s="70"/>
      <c r="C200" s="70"/>
      <c r="D200" s="70"/>
      <c r="E200" s="70"/>
      <c r="F200" s="70"/>
      <c r="G200" s="70"/>
      <c r="H200" s="70"/>
      <c r="I200" s="70"/>
      <c r="J200" s="8" t="str">
        <f t="shared" si="2"/>
        <v/>
      </c>
    </row>
    <row r="201" spans="1:10">
      <c r="A201" s="8" t="str">
        <f>IF(D201="","",RANK(#REF!,#REF!,0))</f>
        <v/>
      </c>
      <c r="B201" s="70"/>
      <c r="C201" s="70"/>
      <c r="D201" s="70"/>
      <c r="E201" s="70"/>
      <c r="F201" s="70"/>
      <c r="G201" s="70"/>
      <c r="H201" s="70"/>
      <c r="I201" s="70"/>
      <c r="J201" s="8" t="str">
        <f t="shared" si="2"/>
        <v/>
      </c>
    </row>
    <row r="202" spans="1:10">
      <c r="A202" s="8" t="str">
        <f>IF(D202="","",RANK(#REF!,#REF!,0))</f>
        <v/>
      </c>
      <c r="B202" s="70"/>
      <c r="C202" s="70"/>
      <c r="D202" s="70"/>
      <c r="E202" s="70"/>
      <c r="F202" s="70"/>
      <c r="G202" s="70"/>
      <c r="H202" s="70"/>
      <c r="I202" s="70"/>
      <c r="J202" s="8" t="str">
        <f t="shared" si="2"/>
        <v/>
      </c>
    </row>
    <row r="203" spans="1:10">
      <c r="A203" s="8" t="str">
        <f>IF(D203="","",RANK(#REF!,#REF!,0))</f>
        <v/>
      </c>
      <c r="B203" s="70"/>
      <c r="C203" s="70"/>
      <c r="D203" s="70"/>
      <c r="E203" s="70"/>
      <c r="F203" s="70"/>
      <c r="G203" s="70"/>
      <c r="H203" s="70"/>
      <c r="I203" s="70"/>
      <c r="J203" s="8" t="str">
        <f t="shared" si="2"/>
        <v/>
      </c>
    </row>
    <row r="204" spans="1:10">
      <c r="A204" s="8" t="str">
        <f>IF(D204="","",RANK(#REF!,#REF!,0))</f>
        <v/>
      </c>
      <c r="B204" s="70"/>
      <c r="C204" s="70"/>
      <c r="D204" s="70"/>
      <c r="E204" s="70"/>
      <c r="F204" s="70"/>
      <c r="G204" s="70"/>
      <c r="H204" s="70"/>
      <c r="I204" s="70"/>
      <c r="J204" s="8" t="str">
        <f t="shared" si="2"/>
        <v/>
      </c>
    </row>
    <row r="205" spans="1:10">
      <c r="A205" s="8" t="str">
        <f>IF(D205="","",RANK(#REF!,#REF!,0))</f>
        <v/>
      </c>
      <c r="B205" s="70"/>
      <c r="C205" s="70"/>
      <c r="D205" s="70"/>
      <c r="E205" s="70"/>
      <c r="F205" s="70"/>
      <c r="G205" s="70"/>
      <c r="H205" s="70"/>
      <c r="I205" s="70"/>
      <c r="J205" s="8" t="str">
        <f t="shared" si="2"/>
        <v/>
      </c>
    </row>
    <row r="206" spans="1:10">
      <c r="A206" s="8" t="str">
        <f>IF(D206="","",RANK(#REF!,#REF!,0))</f>
        <v/>
      </c>
      <c r="B206" s="70"/>
      <c r="C206" s="70"/>
      <c r="D206" s="70"/>
      <c r="E206" s="70"/>
      <c r="F206" s="70"/>
      <c r="G206" s="70"/>
      <c r="H206" s="70"/>
      <c r="I206" s="70"/>
      <c r="J206" s="8" t="str">
        <f t="shared" si="2"/>
        <v/>
      </c>
    </row>
    <row r="207" spans="1:10">
      <c r="A207" s="8" t="str">
        <f>IF(D207="","",RANK(#REF!,#REF!,0))</f>
        <v/>
      </c>
      <c r="B207" s="70"/>
      <c r="C207" s="70"/>
      <c r="D207" s="70"/>
      <c r="E207" s="70"/>
      <c r="F207" s="70"/>
      <c r="G207" s="70"/>
      <c r="H207" s="70"/>
      <c r="I207" s="70"/>
      <c r="J207" s="8" t="str">
        <f t="shared" si="2"/>
        <v/>
      </c>
    </row>
    <row r="208" spans="1:10">
      <c r="A208" s="8" t="str">
        <f>IF(D208="","",RANK(#REF!,#REF!,0))</f>
        <v/>
      </c>
      <c r="B208" s="70"/>
      <c r="C208" s="70"/>
      <c r="D208" s="70"/>
      <c r="E208" s="70"/>
      <c r="F208" s="70"/>
      <c r="G208" s="70"/>
      <c r="H208" s="70"/>
      <c r="I208" s="70"/>
      <c r="J208" s="8" t="str">
        <f t="shared" si="2"/>
        <v/>
      </c>
    </row>
    <row r="209" spans="1:10">
      <c r="A209" s="8" t="str">
        <f>IF(D209="","",RANK(#REF!,#REF!,0))</f>
        <v/>
      </c>
      <c r="B209" s="70"/>
      <c r="C209" s="70"/>
      <c r="D209" s="70"/>
      <c r="E209" s="70"/>
      <c r="F209" s="70"/>
      <c r="G209" s="70"/>
      <c r="H209" s="70"/>
      <c r="I209" s="70"/>
      <c r="J209" s="8" t="str">
        <f t="shared" si="2"/>
        <v/>
      </c>
    </row>
    <row r="210" spans="1:10">
      <c r="A210" s="8" t="str">
        <f>IF(D210="","",RANK(#REF!,#REF!,0))</f>
        <v/>
      </c>
      <c r="B210" s="70"/>
      <c r="C210" s="70"/>
      <c r="D210" s="70"/>
      <c r="E210" s="70"/>
      <c r="F210" s="70"/>
      <c r="G210" s="70"/>
      <c r="H210" s="70"/>
      <c r="I210" s="70"/>
      <c r="J210" s="8" t="str">
        <f t="shared" si="2"/>
        <v/>
      </c>
    </row>
    <row r="211" spans="1:10">
      <c r="A211" s="8" t="str">
        <f>IF(D211="","",RANK(#REF!,#REF!,0))</f>
        <v/>
      </c>
      <c r="B211" s="70"/>
      <c r="C211" s="70"/>
      <c r="D211" s="70"/>
      <c r="E211" s="70"/>
      <c r="F211" s="70"/>
      <c r="G211" s="70"/>
      <c r="H211" s="70"/>
      <c r="I211" s="70"/>
      <c r="J211" s="8" t="str">
        <f t="shared" si="2"/>
        <v/>
      </c>
    </row>
    <row r="212" spans="1:10">
      <c r="A212" s="8" t="str">
        <f>IF(D212="","",RANK(#REF!,#REF!,0))</f>
        <v/>
      </c>
      <c r="B212" s="70"/>
      <c r="C212" s="70"/>
      <c r="D212" s="70"/>
      <c r="E212" s="70"/>
      <c r="F212" s="70"/>
      <c r="G212" s="70"/>
      <c r="H212" s="70"/>
      <c r="I212" s="70"/>
      <c r="J212" s="8" t="str">
        <f t="shared" si="2"/>
        <v/>
      </c>
    </row>
    <row r="213" spans="1:10">
      <c r="A213" s="8" t="str">
        <f>IF(D213="","",RANK(#REF!,#REF!,0))</f>
        <v/>
      </c>
      <c r="B213" s="70"/>
      <c r="C213" s="70"/>
      <c r="D213" s="70"/>
      <c r="E213" s="70"/>
      <c r="F213" s="70"/>
      <c r="G213" s="70"/>
      <c r="H213" s="70"/>
      <c r="I213" s="70"/>
      <c r="J213" s="8" t="str">
        <f t="shared" si="2"/>
        <v/>
      </c>
    </row>
    <row r="214" spans="1:10">
      <c r="A214" s="8" t="str">
        <f>IF(D214="","",RANK(#REF!,#REF!,0))</f>
        <v/>
      </c>
      <c r="B214" s="70"/>
      <c r="C214" s="70"/>
      <c r="D214" s="70"/>
      <c r="E214" s="70"/>
      <c r="F214" s="70"/>
      <c r="G214" s="70"/>
      <c r="H214" s="70"/>
      <c r="I214" s="70"/>
      <c r="J214" s="8" t="str">
        <f t="shared" si="2"/>
        <v/>
      </c>
    </row>
    <row r="215" spans="1:10">
      <c r="A215" s="8" t="str">
        <f>IF(D215="","",RANK(#REF!,#REF!,0))</f>
        <v/>
      </c>
      <c r="B215" s="70"/>
      <c r="C215" s="70"/>
      <c r="D215" s="70"/>
      <c r="E215" s="70"/>
      <c r="F215" s="70"/>
      <c r="G215" s="70"/>
      <c r="H215" s="70"/>
      <c r="I215" s="70"/>
      <c r="J215" s="8" t="str">
        <f t="shared" si="2"/>
        <v/>
      </c>
    </row>
    <row r="216" spans="1:10">
      <c r="A216" s="8" t="str">
        <f>IF(D216="","",RANK(#REF!,#REF!,0))</f>
        <v/>
      </c>
      <c r="B216" s="70"/>
      <c r="C216" s="70"/>
      <c r="D216" s="70"/>
      <c r="E216" s="70"/>
      <c r="F216" s="70"/>
      <c r="G216" s="70"/>
      <c r="H216" s="70"/>
      <c r="I216" s="70"/>
      <c r="J216" s="8" t="str">
        <f t="shared" si="2"/>
        <v/>
      </c>
    </row>
    <row r="217" spans="1:10">
      <c r="A217" s="8" t="str">
        <f>IF(D217="","",RANK(#REF!,#REF!,0))</f>
        <v/>
      </c>
      <c r="B217" s="70"/>
      <c r="C217" s="70"/>
      <c r="D217" s="70"/>
      <c r="E217" s="70"/>
      <c r="F217" s="70"/>
      <c r="G217" s="70"/>
      <c r="H217" s="70"/>
      <c r="I217" s="70"/>
      <c r="J217" s="8" t="str">
        <f t="shared" si="2"/>
        <v/>
      </c>
    </row>
    <row r="218" spans="1:10">
      <c r="A218" s="8" t="str">
        <f>IF(D218="","",RANK(#REF!,#REF!,0))</f>
        <v/>
      </c>
      <c r="B218" s="70"/>
      <c r="C218" s="70"/>
      <c r="D218" s="70"/>
      <c r="E218" s="70"/>
      <c r="F218" s="70"/>
      <c r="G218" s="70"/>
      <c r="H218" s="70"/>
      <c r="I218" s="70"/>
      <c r="J218" s="8" t="str">
        <f t="shared" si="2"/>
        <v/>
      </c>
    </row>
    <row r="219" spans="1:10">
      <c r="A219" s="8" t="str">
        <f>IF(D219="","",RANK(#REF!,#REF!,0))</f>
        <v/>
      </c>
      <c r="B219" s="70"/>
      <c r="C219" s="70"/>
      <c r="D219" s="70"/>
      <c r="E219" s="70"/>
      <c r="F219" s="70"/>
      <c r="G219" s="70"/>
      <c r="H219" s="70"/>
      <c r="I219" s="70"/>
      <c r="J219" s="8" t="str">
        <f t="shared" si="2"/>
        <v/>
      </c>
    </row>
    <row r="220" spans="1:10">
      <c r="A220" s="8" t="str">
        <f>IF(D220="","",RANK(#REF!,#REF!,0))</f>
        <v/>
      </c>
      <c r="B220" s="70"/>
      <c r="C220" s="70"/>
      <c r="D220" s="70"/>
      <c r="E220" s="70"/>
      <c r="F220" s="70"/>
      <c r="G220" s="70"/>
      <c r="H220" s="70"/>
      <c r="I220" s="70"/>
      <c r="J220" s="8" t="str">
        <f t="shared" si="2"/>
        <v/>
      </c>
    </row>
    <row r="221" spans="1:10">
      <c r="A221" s="8" t="str">
        <f>IF(D221="","",RANK(#REF!,#REF!,0))</f>
        <v/>
      </c>
      <c r="B221" s="70"/>
      <c r="C221" s="70"/>
      <c r="D221" s="70"/>
      <c r="E221" s="70"/>
      <c r="F221" s="70"/>
      <c r="G221" s="70"/>
      <c r="H221" s="70"/>
      <c r="I221" s="70"/>
      <c r="J221" s="8" t="str">
        <f t="shared" si="2"/>
        <v/>
      </c>
    </row>
    <row r="222" spans="1:10">
      <c r="A222" s="8" t="str">
        <f>IF(D222="","",RANK(#REF!,#REF!,0))</f>
        <v/>
      </c>
      <c r="B222" s="70"/>
      <c r="C222" s="70"/>
      <c r="D222" s="70"/>
      <c r="E222" s="70"/>
      <c r="F222" s="70"/>
      <c r="G222" s="70"/>
      <c r="H222" s="70"/>
      <c r="I222" s="70"/>
      <c r="J222" s="8" t="str">
        <f t="shared" si="2"/>
        <v/>
      </c>
    </row>
    <row r="223" spans="1:10">
      <c r="A223" s="8" t="str">
        <f>IF(D223="","",RANK(#REF!,#REF!,0))</f>
        <v/>
      </c>
      <c r="B223" s="70"/>
      <c r="C223" s="70"/>
      <c r="D223" s="70"/>
      <c r="E223" s="70"/>
      <c r="F223" s="70"/>
      <c r="G223" s="70"/>
      <c r="H223" s="70"/>
      <c r="I223" s="70"/>
      <c r="J223" s="8" t="str">
        <f t="shared" si="2"/>
        <v/>
      </c>
    </row>
    <row r="224" spans="1:10">
      <c r="A224" s="8" t="str">
        <f>IF(D224="","",RANK(#REF!,#REF!,0))</f>
        <v/>
      </c>
      <c r="B224" s="70"/>
      <c r="C224" s="70"/>
      <c r="D224" s="70"/>
      <c r="E224" s="70"/>
      <c r="F224" s="70"/>
      <c r="G224" s="70"/>
      <c r="H224" s="70"/>
      <c r="I224" s="70"/>
      <c r="J224" s="8" t="str">
        <f t="shared" si="2"/>
        <v/>
      </c>
    </row>
    <row r="225" spans="1:10">
      <c r="A225" s="8" t="str">
        <f>IF(D225="","",RANK(#REF!,#REF!,0))</f>
        <v/>
      </c>
      <c r="B225" s="70"/>
      <c r="C225" s="70"/>
      <c r="D225" s="70"/>
      <c r="E225" s="70"/>
      <c r="F225" s="70"/>
      <c r="G225" s="70"/>
      <c r="H225" s="70"/>
      <c r="I225" s="70"/>
      <c r="J225" s="8" t="str">
        <f t="shared" si="2"/>
        <v/>
      </c>
    </row>
    <row r="226" spans="1:10">
      <c r="A226" s="8" t="str">
        <f>IF(D226="","",RANK(#REF!,#REF!,0))</f>
        <v/>
      </c>
      <c r="B226" s="70"/>
      <c r="C226" s="70"/>
      <c r="D226" s="70"/>
      <c r="E226" s="70"/>
      <c r="F226" s="70"/>
      <c r="G226" s="70"/>
      <c r="H226" s="70"/>
      <c r="I226" s="70"/>
      <c r="J226" s="8" t="str">
        <f t="shared" si="2"/>
        <v/>
      </c>
    </row>
    <row r="227" spans="1:10">
      <c r="A227" s="8" t="str">
        <f>IF(D227="","",RANK(#REF!,#REF!,0))</f>
        <v/>
      </c>
      <c r="B227" s="70"/>
      <c r="C227" s="70"/>
      <c r="D227" s="70"/>
      <c r="E227" s="70"/>
      <c r="F227" s="70"/>
      <c r="G227" s="70"/>
      <c r="H227" s="70"/>
      <c r="I227" s="70"/>
      <c r="J227" s="8" t="str">
        <f t="shared" si="2"/>
        <v/>
      </c>
    </row>
    <row r="228" spans="1:10">
      <c r="A228" s="8" t="str">
        <f>IF(D228="","",RANK(#REF!,#REF!,0))</f>
        <v/>
      </c>
      <c r="B228" s="70"/>
      <c r="C228" s="70"/>
      <c r="D228" s="70"/>
      <c r="E228" s="70"/>
      <c r="F228" s="70"/>
      <c r="G228" s="70"/>
      <c r="H228" s="70"/>
      <c r="I228" s="70"/>
      <c r="J228" s="8" t="str">
        <f t="shared" si="2"/>
        <v/>
      </c>
    </row>
    <row r="229" spans="1:10">
      <c r="A229" s="8" t="str">
        <f>IF(D229="","",RANK(#REF!,#REF!,0))</f>
        <v/>
      </c>
      <c r="B229" s="70"/>
      <c r="C229" s="70"/>
      <c r="D229" s="70"/>
      <c r="E229" s="70"/>
      <c r="F229" s="70"/>
      <c r="G229" s="70"/>
      <c r="H229" s="70"/>
      <c r="I229" s="70"/>
      <c r="J229" s="8" t="str">
        <f t="shared" si="2"/>
        <v/>
      </c>
    </row>
    <row r="230" spans="1:10">
      <c r="A230" s="8" t="str">
        <f>IF(D230="","",RANK(#REF!,#REF!,0))</f>
        <v/>
      </c>
      <c r="B230" s="70"/>
      <c r="C230" s="70"/>
      <c r="D230" s="70"/>
      <c r="E230" s="70"/>
      <c r="F230" s="70"/>
      <c r="G230" s="70"/>
      <c r="H230" s="70"/>
      <c r="I230" s="70"/>
      <c r="J230" s="8" t="str">
        <f t="shared" si="2"/>
        <v/>
      </c>
    </row>
    <row r="231" spans="1:10">
      <c r="A231" s="8" t="str">
        <f>IF(D231="","",RANK(#REF!,#REF!,0))</f>
        <v/>
      </c>
      <c r="B231" s="70"/>
      <c r="C231" s="70"/>
      <c r="D231" s="70"/>
      <c r="E231" s="70"/>
      <c r="F231" s="70"/>
      <c r="G231" s="70"/>
      <c r="H231" s="70"/>
      <c r="I231" s="70"/>
      <c r="J231" s="8" t="str">
        <f t="shared" si="2"/>
        <v/>
      </c>
    </row>
    <row r="232" spans="1:10">
      <c r="A232" s="8" t="str">
        <f>IF(D232="","",RANK(#REF!,#REF!,0))</f>
        <v/>
      </c>
      <c r="B232" s="70"/>
      <c r="C232" s="70"/>
      <c r="D232" s="70"/>
      <c r="E232" s="70"/>
      <c r="F232" s="70"/>
      <c r="G232" s="70"/>
      <c r="H232" s="70"/>
      <c r="I232" s="70"/>
      <c r="J232" s="8" t="str">
        <f t="shared" si="2"/>
        <v/>
      </c>
    </row>
    <row r="233" spans="1:10">
      <c r="A233" s="8" t="str">
        <f>IF(D233="","",RANK(#REF!,#REF!,0))</f>
        <v/>
      </c>
      <c r="B233" s="70"/>
      <c r="C233" s="70"/>
      <c r="D233" s="70"/>
      <c r="E233" s="70"/>
      <c r="F233" s="70"/>
      <c r="G233" s="70"/>
      <c r="H233" s="70"/>
      <c r="I233" s="70"/>
      <c r="J233" s="8" t="str">
        <f t="shared" ref="J233:J296" si="3">IF($D233="","",SUM(F233:I233))</f>
        <v/>
      </c>
    </row>
    <row r="234" spans="1:10">
      <c r="A234" s="8" t="str">
        <f>IF(D234="","",RANK(#REF!,#REF!,0))</f>
        <v/>
      </c>
      <c r="B234" s="70"/>
      <c r="C234" s="70"/>
      <c r="D234" s="70"/>
      <c r="E234" s="70"/>
      <c r="F234" s="70"/>
      <c r="G234" s="70"/>
      <c r="H234" s="70"/>
      <c r="I234" s="70"/>
      <c r="J234" s="8" t="str">
        <f t="shared" si="3"/>
        <v/>
      </c>
    </row>
    <row r="235" spans="1:10">
      <c r="A235" s="8" t="str">
        <f>IF(D235="","",RANK(#REF!,#REF!,0))</f>
        <v/>
      </c>
      <c r="B235" s="70"/>
      <c r="C235" s="70"/>
      <c r="D235" s="70"/>
      <c r="E235" s="70"/>
      <c r="F235" s="70"/>
      <c r="G235" s="70"/>
      <c r="H235" s="70"/>
      <c r="I235" s="70"/>
      <c r="J235" s="8" t="str">
        <f t="shared" si="3"/>
        <v/>
      </c>
    </row>
    <row r="236" spans="1:10">
      <c r="A236" s="8" t="str">
        <f>IF(D236="","",RANK(#REF!,#REF!,0))</f>
        <v/>
      </c>
      <c r="B236" s="70"/>
      <c r="C236" s="70"/>
      <c r="D236" s="70"/>
      <c r="E236" s="70"/>
      <c r="F236" s="70"/>
      <c r="G236" s="70"/>
      <c r="H236" s="70"/>
      <c r="I236" s="70"/>
      <c r="J236" s="8" t="str">
        <f t="shared" si="3"/>
        <v/>
      </c>
    </row>
    <row r="237" spans="1:10">
      <c r="A237" s="8" t="str">
        <f>IF(D237="","",RANK(#REF!,#REF!,0))</f>
        <v/>
      </c>
      <c r="B237" s="70"/>
      <c r="C237" s="70"/>
      <c r="D237" s="70"/>
      <c r="E237" s="70"/>
      <c r="F237" s="70"/>
      <c r="G237" s="70"/>
      <c r="H237" s="70"/>
      <c r="I237" s="70"/>
      <c r="J237" s="8" t="str">
        <f t="shared" si="3"/>
        <v/>
      </c>
    </row>
    <row r="238" spans="1:10">
      <c r="A238" s="8" t="str">
        <f>IF(D238="","",RANK(#REF!,#REF!,0))</f>
        <v/>
      </c>
      <c r="B238" s="70"/>
      <c r="C238" s="70"/>
      <c r="D238" s="70"/>
      <c r="E238" s="70"/>
      <c r="F238" s="70"/>
      <c r="G238" s="70"/>
      <c r="H238" s="70"/>
      <c r="I238" s="70"/>
      <c r="J238" s="8" t="str">
        <f t="shared" si="3"/>
        <v/>
      </c>
    </row>
    <row r="239" spans="1:10">
      <c r="A239" s="8" t="str">
        <f>IF(D239="","",RANK(#REF!,#REF!,0))</f>
        <v/>
      </c>
      <c r="B239" s="70"/>
      <c r="C239" s="70"/>
      <c r="D239" s="70"/>
      <c r="E239" s="70"/>
      <c r="F239" s="70"/>
      <c r="G239" s="70"/>
      <c r="H239" s="70"/>
      <c r="I239" s="70"/>
      <c r="J239" s="8" t="str">
        <f t="shared" si="3"/>
        <v/>
      </c>
    </row>
    <row r="240" spans="1:10">
      <c r="A240" s="8" t="str">
        <f>IF(D240="","",RANK(#REF!,#REF!,0))</f>
        <v/>
      </c>
      <c r="B240" s="70"/>
      <c r="C240" s="70"/>
      <c r="D240" s="70"/>
      <c r="E240" s="70"/>
      <c r="F240" s="70"/>
      <c r="G240" s="70"/>
      <c r="H240" s="70"/>
      <c r="I240" s="70"/>
      <c r="J240" s="8" t="str">
        <f t="shared" si="3"/>
        <v/>
      </c>
    </row>
    <row r="241" spans="1:10">
      <c r="A241" s="8" t="str">
        <f>IF(D241="","",RANK(#REF!,#REF!,0))</f>
        <v/>
      </c>
      <c r="B241" s="70"/>
      <c r="C241" s="70"/>
      <c r="D241" s="70"/>
      <c r="E241" s="70"/>
      <c r="F241" s="70"/>
      <c r="G241" s="70"/>
      <c r="H241" s="70"/>
      <c r="I241" s="70"/>
      <c r="J241" s="8" t="str">
        <f t="shared" si="3"/>
        <v/>
      </c>
    </row>
    <row r="242" spans="1:10">
      <c r="A242" s="8" t="str">
        <f>IF(D242="","",RANK(#REF!,#REF!,0))</f>
        <v/>
      </c>
      <c r="B242" s="70"/>
      <c r="C242" s="70"/>
      <c r="D242" s="70"/>
      <c r="E242" s="70"/>
      <c r="F242" s="70"/>
      <c r="G242" s="70"/>
      <c r="H242" s="70"/>
      <c r="I242" s="70"/>
      <c r="J242" s="8" t="str">
        <f t="shared" si="3"/>
        <v/>
      </c>
    </row>
    <row r="243" spans="1:10">
      <c r="A243" s="8" t="str">
        <f>IF(D243="","",RANK(#REF!,#REF!,0))</f>
        <v/>
      </c>
      <c r="B243" s="70"/>
      <c r="C243" s="70"/>
      <c r="D243" s="70"/>
      <c r="E243" s="70"/>
      <c r="F243" s="70"/>
      <c r="G243" s="70"/>
      <c r="H243" s="70"/>
      <c r="I243" s="70"/>
      <c r="J243" s="8" t="str">
        <f t="shared" si="3"/>
        <v/>
      </c>
    </row>
    <row r="244" spans="1:10">
      <c r="A244" s="8" t="str">
        <f>IF(D244="","",RANK(#REF!,#REF!,0))</f>
        <v/>
      </c>
      <c r="B244" s="70"/>
      <c r="C244" s="70"/>
      <c r="D244" s="70"/>
      <c r="E244" s="70"/>
      <c r="F244" s="70"/>
      <c r="G244" s="70"/>
      <c r="H244" s="70"/>
      <c r="I244" s="70"/>
      <c r="J244" s="8" t="str">
        <f t="shared" si="3"/>
        <v/>
      </c>
    </row>
    <row r="245" spans="1:10">
      <c r="A245" s="8" t="str">
        <f>IF(D245="","",RANK(#REF!,#REF!,0))</f>
        <v/>
      </c>
      <c r="B245" s="70"/>
      <c r="C245" s="70"/>
      <c r="D245" s="70"/>
      <c r="E245" s="70"/>
      <c r="F245" s="70"/>
      <c r="G245" s="70"/>
      <c r="H245" s="70"/>
      <c r="I245" s="70"/>
      <c r="J245" s="8" t="str">
        <f t="shared" si="3"/>
        <v/>
      </c>
    </row>
    <row r="246" spans="1:10">
      <c r="A246" s="8" t="str">
        <f>IF(D246="","",RANK(#REF!,#REF!,0))</f>
        <v/>
      </c>
      <c r="B246" s="70"/>
      <c r="C246" s="70"/>
      <c r="D246" s="70"/>
      <c r="E246" s="70"/>
      <c r="F246" s="70"/>
      <c r="G246" s="70"/>
      <c r="H246" s="70"/>
      <c r="I246" s="70"/>
      <c r="J246" s="8" t="str">
        <f t="shared" si="3"/>
        <v/>
      </c>
    </row>
    <row r="247" spans="1:10">
      <c r="A247" s="8" t="str">
        <f>IF(D247="","",RANK(#REF!,#REF!,0))</f>
        <v/>
      </c>
      <c r="B247" s="70"/>
      <c r="C247" s="70"/>
      <c r="D247" s="70"/>
      <c r="E247" s="70"/>
      <c r="F247" s="70"/>
      <c r="G247" s="70"/>
      <c r="H247" s="70"/>
      <c r="I247" s="70"/>
      <c r="J247" s="8" t="str">
        <f t="shared" si="3"/>
        <v/>
      </c>
    </row>
    <row r="248" spans="1:10">
      <c r="A248" s="8" t="str">
        <f>IF(D248="","",RANK(#REF!,#REF!,0))</f>
        <v/>
      </c>
      <c r="B248" s="70"/>
      <c r="C248" s="70"/>
      <c r="D248" s="70"/>
      <c r="E248" s="70"/>
      <c r="F248" s="70"/>
      <c r="G248" s="70"/>
      <c r="H248" s="70"/>
      <c r="I248" s="70"/>
      <c r="J248" s="8" t="str">
        <f t="shared" si="3"/>
        <v/>
      </c>
    </row>
    <row r="249" spans="1:10">
      <c r="A249" s="8" t="str">
        <f>IF(D249="","",RANK(#REF!,#REF!,0))</f>
        <v/>
      </c>
      <c r="B249" s="70"/>
      <c r="C249" s="70"/>
      <c r="D249" s="70"/>
      <c r="E249" s="70"/>
      <c r="F249" s="70"/>
      <c r="G249" s="70"/>
      <c r="H249" s="70"/>
      <c r="I249" s="70"/>
      <c r="J249" s="8" t="str">
        <f t="shared" si="3"/>
        <v/>
      </c>
    </row>
    <row r="250" spans="1:10">
      <c r="A250" s="8" t="str">
        <f>IF(D250="","",RANK(#REF!,#REF!,0))</f>
        <v/>
      </c>
      <c r="B250" s="70"/>
      <c r="C250" s="70"/>
      <c r="D250" s="70"/>
      <c r="E250" s="70"/>
      <c r="F250" s="70"/>
      <c r="G250" s="70"/>
      <c r="H250" s="70"/>
      <c r="I250" s="70"/>
      <c r="J250" s="8" t="str">
        <f t="shared" si="3"/>
        <v/>
      </c>
    </row>
    <row r="251" spans="1:10">
      <c r="A251" s="8" t="str">
        <f>IF(D251="","",RANK(#REF!,#REF!,0))</f>
        <v/>
      </c>
      <c r="B251" s="70"/>
      <c r="C251" s="70"/>
      <c r="D251" s="70"/>
      <c r="E251" s="70"/>
      <c r="F251" s="70"/>
      <c r="G251" s="70"/>
      <c r="H251" s="70"/>
      <c r="I251" s="70"/>
      <c r="J251" s="8" t="str">
        <f t="shared" si="3"/>
        <v/>
      </c>
    </row>
    <row r="252" spans="1:10">
      <c r="A252" s="8" t="str">
        <f>IF(D252="","",RANK(#REF!,#REF!,0))</f>
        <v/>
      </c>
      <c r="B252" s="70"/>
      <c r="C252" s="70"/>
      <c r="D252" s="70"/>
      <c r="E252" s="70"/>
      <c r="F252" s="70"/>
      <c r="G252" s="70"/>
      <c r="H252" s="70"/>
      <c r="I252" s="70"/>
      <c r="J252" s="8" t="str">
        <f t="shared" si="3"/>
        <v/>
      </c>
    </row>
    <row r="253" spans="1:10">
      <c r="A253" s="8" t="str">
        <f>IF(D253="","",RANK(#REF!,#REF!,0))</f>
        <v/>
      </c>
      <c r="B253" s="70"/>
      <c r="C253" s="70"/>
      <c r="D253" s="70"/>
      <c r="E253" s="70"/>
      <c r="F253" s="70"/>
      <c r="G253" s="70"/>
      <c r="H253" s="70"/>
      <c r="I253" s="70"/>
      <c r="J253" s="8" t="str">
        <f t="shared" si="3"/>
        <v/>
      </c>
    </row>
    <row r="254" spans="1:10">
      <c r="A254" s="8" t="str">
        <f>IF(D254="","",RANK(#REF!,#REF!,0))</f>
        <v/>
      </c>
      <c r="B254" s="70"/>
      <c r="C254" s="70"/>
      <c r="D254" s="70"/>
      <c r="E254" s="70"/>
      <c r="F254" s="70"/>
      <c r="G254" s="70"/>
      <c r="H254" s="70"/>
      <c r="I254" s="70"/>
      <c r="J254" s="8" t="str">
        <f t="shared" si="3"/>
        <v/>
      </c>
    </row>
    <row r="255" spans="1:10">
      <c r="A255" s="8" t="str">
        <f>IF(D255="","",RANK(#REF!,#REF!,0))</f>
        <v/>
      </c>
      <c r="B255" s="70"/>
      <c r="C255" s="70"/>
      <c r="D255" s="70"/>
      <c r="E255" s="70"/>
      <c r="F255" s="70"/>
      <c r="G255" s="70"/>
      <c r="H255" s="70"/>
      <c r="I255" s="70"/>
      <c r="J255" s="8" t="str">
        <f t="shared" si="3"/>
        <v/>
      </c>
    </row>
    <row r="256" spans="1:10">
      <c r="A256" s="8" t="str">
        <f>IF(D256="","",RANK(#REF!,#REF!,0))</f>
        <v/>
      </c>
      <c r="B256" s="70"/>
      <c r="C256" s="70"/>
      <c r="D256" s="70"/>
      <c r="E256" s="70"/>
      <c r="F256" s="70"/>
      <c r="G256" s="70"/>
      <c r="H256" s="70"/>
      <c r="I256" s="70"/>
      <c r="J256" s="8" t="str">
        <f t="shared" si="3"/>
        <v/>
      </c>
    </row>
    <row r="257" spans="1:10">
      <c r="A257" s="8" t="str">
        <f>IF(D257="","",RANK(#REF!,#REF!,0))</f>
        <v/>
      </c>
      <c r="B257" s="70"/>
      <c r="C257" s="70"/>
      <c r="D257" s="70"/>
      <c r="E257" s="70"/>
      <c r="F257" s="70"/>
      <c r="G257" s="70"/>
      <c r="H257" s="70"/>
      <c r="I257" s="70"/>
      <c r="J257" s="8" t="str">
        <f t="shared" si="3"/>
        <v/>
      </c>
    </row>
    <row r="258" spans="1:10">
      <c r="A258" s="8" t="str">
        <f>IF(D258="","",RANK(#REF!,#REF!,0))</f>
        <v/>
      </c>
      <c r="B258" s="70"/>
      <c r="C258" s="70"/>
      <c r="D258" s="70"/>
      <c r="E258" s="70"/>
      <c r="F258" s="70"/>
      <c r="G258" s="70"/>
      <c r="H258" s="70"/>
      <c r="I258" s="70"/>
      <c r="J258" s="8" t="str">
        <f t="shared" si="3"/>
        <v/>
      </c>
    </row>
    <row r="259" spans="1:10">
      <c r="A259" s="8" t="str">
        <f>IF(D259="","",RANK(#REF!,#REF!,0))</f>
        <v/>
      </c>
      <c r="B259" s="70"/>
      <c r="C259" s="70"/>
      <c r="D259" s="70"/>
      <c r="E259" s="70"/>
      <c r="F259" s="70"/>
      <c r="G259" s="70"/>
      <c r="H259" s="70"/>
      <c r="I259" s="70"/>
      <c r="J259" s="8" t="str">
        <f t="shared" si="3"/>
        <v/>
      </c>
    </row>
    <row r="260" spans="1:10">
      <c r="A260" s="8" t="str">
        <f>IF(D260="","",RANK(#REF!,#REF!,0))</f>
        <v/>
      </c>
      <c r="B260" s="70"/>
      <c r="C260" s="70"/>
      <c r="D260" s="70"/>
      <c r="E260" s="70"/>
      <c r="F260" s="70"/>
      <c r="G260" s="70"/>
      <c r="H260" s="70"/>
      <c r="I260" s="70"/>
      <c r="J260" s="8" t="str">
        <f t="shared" si="3"/>
        <v/>
      </c>
    </row>
    <row r="261" spans="1:10">
      <c r="A261" s="8" t="str">
        <f>IF(D261="","",RANK(#REF!,#REF!,0))</f>
        <v/>
      </c>
      <c r="B261" s="70"/>
      <c r="C261" s="70"/>
      <c r="D261" s="70"/>
      <c r="E261" s="70"/>
      <c r="F261" s="70"/>
      <c r="G261" s="70"/>
      <c r="H261" s="70"/>
      <c r="I261" s="70"/>
      <c r="J261" s="8" t="str">
        <f t="shared" si="3"/>
        <v/>
      </c>
    </row>
    <row r="262" spans="1:10">
      <c r="A262" s="8" t="str">
        <f>IF(D262="","",RANK(#REF!,#REF!,0))</f>
        <v/>
      </c>
      <c r="B262" s="70"/>
      <c r="C262" s="70"/>
      <c r="D262" s="70"/>
      <c r="E262" s="70"/>
      <c r="F262" s="70"/>
      <c r="G262" s="70"/>
      <c r="H262" s="70"/>
      <c r="I262" s="70"/>
      <c r="J262" s="8" t="str">
        <f t="shared" si="3"/>
        <v/>
      </c>
    </row>
    <row r="263" spans="1:10">
      <c r="A263" s="8" t="str">
        <f>IF(D263="","",RANK(#REF!,#REF!,0))</f>
        <v/>
      </c>
      <c r="B263" s="70"/>
      <c r="C263" s="70"/>
      <c r="D263" s="70"/>
      <c r="E263" s="70"/>
      <c r="F263" s="70"/>
      <c r="G263" s="70"/>
      <c r="H263" s="70"/>
      <c r="I263" s="70"/>
      <c r="J263" s="8" t="str">
        <f t="shared" si="3"/>
        <v/>
      </c>
    </row>
    <row r="264" spans="1:10">
      <c r="A264" s="8" t="str">
        <f>IF(D264="","",RANK(#REF!,#REF!,0))</f>
        <v/>
      </c>
      <c r="B264" s="70"/>
      <c r="C264" s="70"/>
      <c r="D264" s="70"/>
      <c r="E264" s="70"/>
      <c r="F264" s="70"/>
      <c r="G264" s="70"/>
      <c r="H264" s="70"/>
      <c r="I264" s="70"/>
      <c r="J264" s="8" t="str">
        <f t="shared" si="3"/>
        <v/>
      </c>
    </row>
    <row r="265" spans="1:10">
      <c r="A265" s="8" t="str">
        <f>IF(D265="","",RANK(#REF!,#REF!,0))</f>
        <v/>
      </c>
      <c r="B265" s="70"/>
      <c r="C265" s="70"/>
      <c r="D265" s="70"/>
      <c r="E265" s="70"/>
      <c r="F265" s="70"/>
      <c r="G265" s="70"/>
      <c r="H265" s="70"/>
      <c r="I265" s="70"/>
      <c r="J265" s="8" t="str">
        <f t="shared" si="3"/>
        <v/>
      </c>
    </row>
    <row r="266" spans="1:10">
      <c r="A266" s="8" t="str">
        <f>IF(D266="","",RANK(#REF!,#REF!,0))</f>
        <v/>
      </c>
      <c r="B266" s="70"/>
      <c r="C266" s="70"/>
      <c r="D266" s="70"/>
      <c r="E266" s="70"/>
      <c r="F266" s="70"/>
      <c r="G266" s="70"/>
      <c r="H266" s="70"/>
      <c r="I266" s="70"/>
      <c r="J266" s="8" t="str">
        <f t="shared" si="3"/>
        <v/>
      </c>
    </row>
    <row r="267" spans="1:10">
      <c r="A267" s="8" t="str">
        <f>IF(D267="","",RANK(#REF!,#REF!,0))</f>
        <v/>
      </c>
      <c r="B267" s="70"/>
      <c r="C267" s="70"/>
      <c r="D267" s="70"/>
      <c r="E267" s="70"/>
      <c r="F267" s="70"/>
      <c r="G267" s="70"/>
      <c r="H267" s="70"/>
      <c r="I267" s="70"/>
      <c r="J267" s="8" t="str">
        <f t="shared" si="3"/>
        <v/>
      </c>
    </row>
    <row r="268" spans="1:10">
      <c r="A268" s="8" t="str">
        <f>IF(D268="","",RANK(#REF!,#REF!,0))</f>
        <v/>
      </c>
      <c r="B268" s="70"/>
      <c r="C268" s="70"/>
      <c r="D268" s="70"/>
      <c r="E268" s="70"/>
      <c r="F268" s="70"/>
      <c r="G268" s="70"/>
      <c r="H268" s="70"/>
      <c r="I268" s="70"/>
      <c r="J268" s="8" t="str">
        <f t="shared" si="3"/>
        <v/>
      </c>
    </row>
    <row r="269" spans="1:10">
      <c r="A269" s="8" t="str">
        <f>IF(D269="","",RANK(#REF!,#REF!,0))</f>
        <v/>
      </c>
      <c r="B269" s="70"/>
      <c r="C269" s="70"/>
      <c r="D269" s="70"/>
      <c r="E269" s="70"/>
      <c r="F269" s="70"/>
      <c r="G269" s="70"/>
      <c r="H269" s="70"/>
      <c r="I269" s="70"/>
      <c r="J269" s="8" t="str">
        <f t="shared" si="3"/>
        <v/>
      </c>
    </row>
    <row r="270" spans="1:10">
      <c r="A270" s="8" t="str">
        <f>IF(D270="","",RANK(#REF!,#REF!,0))</f>
        <v/>
      </c>
      <c r="B270" s="70"/>
      <c r="C270" s="70"/>
      <c r="D270" s="70"/>
      <c r="E270" s="70"/>
      <c r="F270" s="70"/>
      <c r="G270" s="70"/>
      <c r="H270" s="70"/>
      <c r="I270" s="70"/>
      <c r="J270" s="8" t="str">
        <f t="shared" si="3"/>
        <v/>
      </c>
    </row>
    <row r="271" spans="1:10">
      <c r="A271" s="8" t="str">
        <f>IF(D271="","",RANK(#REF!,#REF!,0))</f>
        <v/>
      </c>
      <c r="B271" s="70"/>
      <c r="C271" s="70"/>
      <c r="D271" s="70"/>
      <c r="E271" s="70"/>
      <c r="F271" s="70"/>
      <c r="G271" s="70"/>
      <c r="H271" s="70"/>
      <c r="I271" s="70"/>
      <c r="J271" s="8" t="str">
        <f t="shared" si="3"/>
        <v/>
      </c>
    </row>
    <row r="272" spans="1:10">
      <c r="A272" s="8" t="str">
        <f>IF(D272="","",RANK(#REF!,#REF!,0))</f>
        <v/>
      </c>
      <c r="B272" s="70"/>
      <c r="C272" s="70"/>
      <c r="D272" s="70"/>
      <c r="E272" s="70"/>
      <c r="F272" s="70"/>
      <c r="G272" s="70"/>
      <c r="H272" s="70"/>
      <c r="I272" s="70"/>
      <c r="J272" s="8" t="str">
        <f t="shared" si="3"/>
        <v/>
      </c>
    </row>
    <row r="273" spans="1:10">
      <c r="A273" s="8" t="str">
        <f>IF(D273="","",RANK(#REF!,#REF!,0))</f>
        <v/>
      </c>
      <c r="B273" s="70"/>
      <c r="C273" s="70"/>
      <c r="D273" s="70"/>
      <c r="E273" s="70"/>
      <c r="F273" s="70"/>
      <c r="G273" s="70"/>
      <c r="H273" s="70"/>
      <c r="I273" s="70"/>
      <c r="J273" s="8" t="str">
        <f t="shared" si="3"/>
        <v/>
      </c>
    </row>
    <row r="274" spans="1:10">
      <c r="A274" s="8" t="str">
        <f>IF(D274="","",RANK(#REF!,#REF!,0))</f>
        <v/>
      </c>
      <c r="B274" s="70"/>
      <c r="C274" s="70"/>
      <c r="D274" s="70"/>
      <c r="E274" s="70"/>
      <c r="F274" s="70"/>
      <c r="G274" s="70"/>
      <c r="H274" s="70"/>
      <c r="I274" s="70"/>
      <c r="J274" s="8" t="str">
        <f t="shared" si="3"/>
        <v/>
      </c>
    </row>
    <row r="275" spans="1:10">
      <c r="A275" s="8" t="str">
        <f>IF(D275="","",RANK(#REF!,#REF!,0))</f>
        <v/>
      </c>
      <c r="B275" s="70"/>
      <c r="C275" s="70"/>
      <c r="D275" s="70"/>
      <c r="E275" s="70"/>
      <c r="F275" s="70"/>
      <c r="G275" s="70"/>
      <c r="H275" s="70"/>
      <c r="I275" s="70"/>
      <c r="J275" s="8" t="str">
        <f t="shared" si="3"/>
        <v/>
      </c>
    </row>
    <row r="276" spans="1:10">
      <c r="A276" s="8" t="str">
        <f>IF(D276="","",RANK(#REF!,#REF!,0))</f>
        <v/>
      </c>
      <c r="B276" s="70"/>
      <c r="C276" s="70"/>
      <c r="D276" s="70"/>
      <c r="E276" s="70"/>
      <c r="F276" s="70"/>
      <c r="G276" s="70"/>
      <c r="H276" s="70"/>
      <c r="I276" s="70"/>
      <c r="J276" s="8" t="str">
        <f t="shared" si="3"/>
        <v/>
      </c>
    </row>
    <row r="277" spans="1:10">
      <c r="A277" s="8" t="str">
        <f>IF(D277="","",RANK(#REF!,#REF!,0))</f>
        <v/>
      </c>
      <c r="B277" s="70"/>
      <c r="C277" s="70"/>
      <c r="D277" s="70"/>
      <c r="E277" s="70"/>
      <c r="F277" s="70"/>
      <c r="G277" s="70"/>
      <c r="H277" s="70"/>
      <c r="I277" s="70"/>
      <c r="J277" s="8" t="str">
        <f t="shared" si="3"/>
        <v/>
      </c>
    </row>
    <row r="278" spans="1:10">
      <c r="A278" s="8" t="str">
        <f>IF(D278="","",RANK(#REF!,#REF!,0))</f>
        <v/>
      </c>
      <c r="B278" s="70"/>
      <c r="C278" s="70"/>
      <c r="D278" s="70"/>
      <c r="E278" s="70"/>
      <c r="F278" s="70"/>
      <c r="G278" s="70"/>
      <c r="H278" s="70"/>
      <c r="I278" s="70"/>
      <c r="J278" s="8" t="str">
        <f t="shared" si="3"/>
        <v/>
      </c>
    </row>
    <row r="279" spans="1:10">
      <c r="A279" s="8" t="str">
        <f>IF(D279="","",RANK(#REF!,#REF!,0))</f>
        <v/>
      </c>
      <c r="B279" s="70"/>
      <c r="C279" s="70"/>
      <c r="D279" s="70"/>
      <c r="E279" s="70"/>
      <c r="F279" s="70"/>
      <c r="G279" s="70"/>
      <c r="H279" s="70"/>
      <c r="I279" s="70"/>
      <c r="J279" s="8" t="str">
        <f t="shared" si="3"/>
        <v/>
      </c>
    </row>
    <row r="280" spans="1:10">
      <c r="A280" s="8" t="str">
        <f>IF(D280="","",RANK(#REF!,#REF!,0))</f>
        <v/>
      </c>
      <c r="B280" s="70"/>
      <c r="C280" s="70"/>
      <c r="D280" s="70"/>
      <c r="E280" s="70"/>
      <c r="F280" s="70"/>
      <c r="G280" s="70"/>
      <c r="H280" s="70"/>
      <c r="I280" s="70"/>
      <c r="J280" s="8" t="str">
        <f t="shared" si="3"/>
        <v/>
      </c>
    </row>
    <row r="281" spans="1:10">
      <c r="A281" s="8" t="str">
        <f>IF(D281="","",RANK(#REF!,#REF!,0))</f>
        <v/>
      </c>
      <c r="B281" s="70"/>
      <c r="C281" s="70"/>
      <c r="D281" s="70"/>
      <c r="E281" s="70"/>
      <c r="F281" s="70"/>
      <c r="G281" s="70"/>
      <c r="H281" s="70"/>
      <c r="I281" s="70"/>
      <c r="J281" s="8" t="str">
        <f t="shared" si="3"/>
        <v/>
      </c>
    </row>
    <row r="282" spans="1:10">
      <c r="A282" s="8" t="str">
        <f>IF(D282="","",RANK(#REF!,#REF!,0))</f>
        <v/>
      </c>
      <c r="B282" s="70"/>
      <c r="C282" s="70"/>
      <c r="D282" s="70"/>
      <c r="E282" s="70"/>
      <c r="F282" s="70"/>
      <c r="G282" s="70"/>
      <c r="H282" s="70"/>
      <c r="I282" s="70"/>
      <c r="J282" s="8" t="str">
        <f t="shared" si="3"/>
        <v/>
      </c>
    </row>
    <row r="283" spans="1:10">
      <c r="A283" s="8" t="str">
        <f>IF(D283="","",RANK(#REF!,#REF!,0))</f>
        <v/>
      </c>
      <c r="B283" s="70"/>
      <c r="C283" s="70"/>
      <c r="D283" s="70"/>
      <c r="E283" s="70"/>
      <c r="F283" s="70"/>
      <c r="G283" s="70"/>
      <c r="H283" s="70"/>
      <c r="I283" s="70"/>
      <c r="J283" s="8" t="str">
        <f t="shared" si="3"/>
        <v/>
      </c>
    </row>
    <row r="284" spans="1:10">
      <c r="A284" s="8" t="str">
        <f>IF(D284="","",RANK(#REF!,#REF!,0))</f>
        <v/>
      </c>
      <c r="B284" s="70"/>
      <c r="C284" s="70"/>
      <c r="D284" s="70"/>
      <c r="E284" s="70"/>
      <c r="F284" s="70"/>
      <c r="G284" s="70"/>
      <c r="H284" s="70"/>
      <c r="I284" s="70"/>
      <c r="J284" s="8" t="str">
        <f t="shared" si="3"/>
        <v/>
      </c>
    </row>
    <row r="285" spans="1:10">
      <c r="A285" s="8" t="str">
        <f>IF(D285="","",RANK(#REF!,#REF!,0))</f>
        <v/>
      </c>
      <c r="B285" s="70"/>
      <c r="C285" s="70"/>
      <c r="D285" s="70"/>
      <c r="E285" s="70"/>
      <c r="F285" s="70"/>
      <c r="G285" s="70"/>
      <c r="H285" s="70"/>
      <c r="I285" s="70"/>
      <c r="J285" s="8" t="str">
        <f t="shared" si="3"/>
        <v/>
      </c>
    </row>
    <row r="286" spans="1:10">
      <c r="A286" s="8" t="str">
        <f>IF(D286="","",RANK(#REF!,#REF!,0))</f>
        <v/>
      </c>
      <c r="B286" s="70"/>
      <c r="C286" s="70"/>
      <c r="D286" s="70"/>
      <c r="E286" s="70"/>
      <c r="F286" s="70"/>
      <c r="G286" s="70"/>
      <c r="H286" s="70"/>
      <c r="I286" s="70"/>
      <c r="J286" s="8" t="str">
        <f t="shared" si="3"/>
        <v/>
      </c>
    </row>
    <row r="287" spans="1:10">
      <c r="A287" s="8" t="str">
        <f>IF(D287="","",RANK(#REF!,#REF!,0))</f>
        <v/>
      </c>
      <c r="B287" s="70"/>
      <c r="C287" s="70"/>
      <c r="D287" s="70"/>
      <c r="E287" s="70"/>
      <c r="F287" s="70"/>
      <c r="G287" s="70"/>
      <c r="H287" s="70"/>
      <c r="I287" s="70"/>
      <c r="J287" s="8" t="str">
        <f t="shared" si="3"/>
        <v/>
      </c>
    </row>
    <row r="288" spans="1:10">
      <c r="A288" s="8" t="str">
        <f>IF(D288="","",RANK(#REF!,#REF!,0))</f>
        <v/>
      </c>
      <c r="B288" s="70"/>
      <c r="C288" s="70"/>
      <c r="D288" s="70"/>
      <c r="E288" s="70"/>
      <c r="F288" s="70"/>
      <c r="G288" s="70"/>
      <c r="H288" s="70"/>
      <c r="I288" s="70"/>
      <c r="J288" s="8" t="str">
        <f t="shared" si="3"/>
        <v/>
      </c>
    </row>
    <row r="289" spans="1:10">
      <c r="A289" s="8" t="str">
        <f>IF(D289="","",RANK(#REF!,#REF!,0))</f>
        <v/>
      </c>
      <c r="B289" s="70"/>
      <c r="C289" s="70"/>
      <c r="D289" s="70"/>
      <c r="E289" s="70"/>
      <c r="F289" s="70"/>
      <c r="G289" s="70"/>
      <c r="H289" s="70"/>
      <c r="I289" s="70"/>
      <c r="J289" s="8" t="str">
        <f t="shared" si="3"/>
        <v/>
      </c>
    </row>
    <row r="290" spans="1:10">
      <c r="A290" s="8" t="str">
        <f>IF(D290="","",RANK(#REF!,#REF!,0))</f>
        <v/>
      </c>
      <c r="B290" s="70"/>
      <c r="C290" s="70"/>
      <c r="D290" s="70"/>
      <c r="E290" s="70"/>
      <c r="F290" s="70"/>
      <c r="G290" s="70"/>
      <c r="H290" s="70"/>
      <c r="I290" s="70"/>
      <c r="J290" s="8" t="str">
        <f t="shared" si="3"/>
        <v/>
      </c>
    </row>
    <row r="291" spans="1:10">
      <c r="A291" s="8" t="str">
        <f>IF(D291="","",RANK(#REF!,#REF!,0))</f>
        <v/>
      </c>
      <c r="B291" s="70"/>
      <c r="C291" s="70"/>
      <c r="D291" s="70"/>
      <c r="E291" s="70"/>
      <c r="F291" s="70"/>
      <c r="G291" s="70"/>
      <c r="H291" s="70"/>
      <c r="I291" s="70"/>
      <c r="J291" s="8" t="str">
        <f t="shared" si="3"/>
        <v/>
      </c>
    </row>
    <row r="292" spans="1:10">
      <c r="A292" s="8" t="str">
        <f>IF(D292="","",RANK(#REF!,#REF!,0))</f>
        <v/>
      </c>
      <c r="B292" s="70"/>
      <c r="C292" s="70"/>
      <c r="D292" s="70"/>
      <c r="E292" s="70"/>
      <c r="F292" s="70"/>
      <c r="G292" s="70"/>
      <c r="H292" s="70"/>
      <c r="I292" s="70"/>
      <c r="J292" s="8" t="str">
        <f t="shared" si="3"/>
        <v/>
      </c>
    </row>
    <row r="293" spans="1:10">
      <c r="A293" s="8" t="str">
        <f>IF(D293="","",RANK(#REF!,#REF!,0))</f>
        <v/>
      </c>
      <c r="B293" s="70"/>
      <c r="C293" s="70"/>
      <c r="D293" s="70"/>
      <c r="E293" s="70"/>
      <c r="F293" s="70"/>
      <c r="G293" s="70"/>
      <c r="H293" s="70"/>
      <c r="I293" s="70"/>
      <c r="J293" s="8" t="str">
        <f t="shared" si="3"/>
        <v/>
      </c>
    </row>
    <row r="294" spans="1:10">
      <c r="A294" s="8" t="str">
        <f>IF(D294="","",RANK(#REF!,#REF!,0))</f>
        <v/>
      </c>
      <c r="B294" s="70"/>
      <c r="C294" s="70"/>
      <c r="D294" s="70"/>
      <c r="E294" s="70"/>
      <c r="F294" s="70"/>
      <c r="G294" s="70"/>
      <c r="H294" s="70"/>
      <c r="I294" s="70"/>
      <c r="J294" s="8" t="str">
        <f t="shared" si="3"/>
        <v/>
      </c>
    </row>
    <row r="295" spans="1:10">
      <c r="A295" s="8" t="str">
        <f>IF(D295="","",RANK(#REF!,#REF!,0))</f>
        <v/>
      </c>
      <c r="B295" s="70"/>
      <c r="C295" s="70"/>
      <c r="D295" s="70"/>
      <c r="E295" s="70"/>
      <c r="F295" s="70"/>
      <c r="G295" s="70"/>
      <c r="H295" s="70"/>
      <c r="I295" s="70"/>
      <c r="J295" s="8" t="str">
        <f t="shared" si="3"/>
        <v/>
      </c>
    </row>
    <row r="296" spans="1:10">
      <c r="A296" s="8" t="str">
        <f>IF(D296="","",RANK(#REF!,#REF!,0))</f>
        <v/>
      </c>
      <c r="B296" s="70"/>
      <c r="C296" s="70"/>
      <c r="D296" s="70"/>
      <c r="E296" s="70"/>
      <c r="F296" s="70"/>
      <c r="G296" s="70"/>
      <c r="H296" s="70"/>
      <c r="I296" s="70"/>
      <c r="J296" s="8" t="str">
        <f t="shared" si="3"/>
        <v/>
      </c>
    </row>
    <row r="297" spans="1:10">
      <c r="A297" s="8" t="str">
        <f>IF(D297="","",RANK(#REF!,#REF!,0))</f>
        <v/>
      </c>
      <c r="B297" s="70"/>
      <c r="C297" s="70"/>
      <c r="D297" s="70"/>
      <c r="E297" s="70"/>
      <c r="F297" s="70"/>
      <c r="G297" s="70"/>
      <c r="H297" s="70"/>
      <c r="I297" s="70"/>
      <c r="J297" s="8" t="str">
        <f t="shared" ref="J297:J300" si="4">IF($D297="","",SUM(F297:I297))</f>
        <v/>
      </c>
    </row>
    <row r="298" spans="1:10">
      <c r="A298" s="8" t="str">
        <f>IF(D298="","",RANK(#REF!,#REF!,0))</f>
        <v/>
      </c>
      <c r="B298" s="70"/>
      <c r="C298" s="70"/>
      <c r="D298" s="70"/>
      <c r="E298" s="70"/>
      <c r="F298" s="70"/>
      <c r="G298" s="70"/>
      <c r="H298" s="70"/>
      <c r="I298" s="70"/>
      <c r="J298" s="8" t="str">
        <f t="shared" si="4"/>
        <v/>
      </c>
    </row>
    <row r="299" spans="1:10">
      <c r="A299" s="8" t="str">
        <f>IF(D299="","",RANK(#REF!,#REF!,0))</f>
        <v/>
      </c>
      <c r="B299" s="70"/>
      <c r="C299" s="70"/>
      <c r="D299" s="70"/>
      <c r="E299" s="70"/>
      <c r="F299" s="70"/>
      <c r="G299" s="70"/>
      <c r="H299" s="70"/>
      <c r="I299" s="70"/>
      <c r="J299" s="8" t="str">
        <f t="shared" si="4"/>
        <v/>
      </c>
    </row>
    <row r="300" spans="1:10">
      <c r="A300" s="8" t="str">
        <f>IF(D300="","",RANK(#REF!,#REF!,0))</f>
        <v/>
      </c>
      <c r="B300" s="70"/>
      <c r="C300" s="70"/>
      <c r="D300" s="70"/>
      <c r="E300" s="70"/>
      <c r="F300" s="70"/>
      <c r="G300" s="70"/>
      <c r="H300" s="70"/>
      <c r="I300" s="70"/>
      <c r="J300" s="8" t="str">
        <f t="shared" si="4"/>
        <v/>
      </c>
    </row>
  </sheetData>
  <sortState ref="A2:K40">
    <sortCondition descending="1" ref="J2:J40"/>
  </sortState>
  <phoneticPr fontId="2"/>
  <pageMargins left="0.70866141732283472" right="0.70866141732283472" top="0.74803149606299213" bottom="0.74803149606299213" header="0.31496062992125984" footer="0.31496062992125984"/>
  <pageSetup paperSize="9" scale="31" orientation="portrait" horizontalDpi="4294967293" verticalDpi="300" r:id="rId1"/>
  <headerFooter>
    <oddHeader>&amp;C10mBPDS40W</oddHeader>
    <oddFooter>&amp;C本部公認審判員　中濱　幸紀&amp;R本部公認審判員　西内　章博</oddFooter>
  </headerFooter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K15" sqref="K15"/>
    </sheetView>
  </sheetViews>
  <sheetFormatPr defaultRowHeight="12.75"/>
  <cols>
    <col min="1" max="1" width="5.125" style="47" customWidth="1"/>
    <col min="2" max="2" width="6.875" style="47" customWidth="1"/>
    <col min="3" max="3" width="17.125" style="47" customWidth="1"/>
    <col min="4" max="4" width="14.625" style="47" customWidth="1"/>
    <col min="5" max="15" width="9.625" style="47" customWidth="1"/>
    <col min="16" max="256" width="9" style="47"/>
    <col min="257" max="257" width="5.125" style="47" customWidth="1"/>
    <col min="258" max="258" width="6.875" style="47" customWidth="1"/>
    <col min="259" max="259" width="17.125" style="47" customWidth="1"/>
    <col min="260" max="260" width="14.625" style="47" customWidth="1"/>
    <col min="261" max="271" width="9.625" style="47" customWidth="1"/>
    <col min="272" max="512" width="9" style="47"/>
    <col min="513" max="513" width="5.125" style="47" customWidth="1"/>
    <col min="514" max="514" width="6.875" style="47" customWidth="1"/>
    <col min="515" max="515" width="17.125" style="47" customWidth="1"/>
    <col min="516" max="516" width="14.625" style="47" customWidth="1"/>
    <col min="517" max="527" width="9.625" style="47" customWidth="1"/>
    <col min="528" max="768" width="9" style="47"/>
    <col min="769" max="769" width="5.125" style="47" customWidth="1"/>
    <col min="770" max="770" width="6.875" style="47" customWidth="1"/>
    <col min="771" max="771" width="17.125" style="47" customWidth="1"/>
    <col min="772" max="772" width="14.625" style="47" customWidth="1"/>
    <col min="773" max="783" width="9.625" style="47" customWidth="1"/>
    <col min="784" max="1024" width="9" style="47"/>
    <col min="1025" max="1025" width="5.125" style="47" customWidth="1"/>
    <col min="1026" max="1026" width="6.875" style="47" customWidth="1"/>
    <col min="1027" max="1027" width="17.125" style="47" customWidth="1"/>
    <col min="1028" max="1028" width="14.625" style="47" customWidth="1"/>
    <col min="1029" max="1039" width="9.625" style="47" customWidth="1"/>
    <col min="1040" max="1280" width="9" style="47"/>
    <col min="1281" max="1281" width="5.125" style="47" customWidth="1"/>
    <col min="1282" max="1282" width="6.875" style="47" customWidth="1"/>
    <col min="1283" max="1283" width="17.125" style="47" customWidth="1"/>
    <col min="1284" max="1284" width="14.625" style="47" customWidth="1"/>
    <col min="1285" max="1295" width="9.625" style="47" customWidth="1"/>
    <col min="1296" max="1536" width="9" style="47"/>
    <col min="1537" max="1537" width="5.125" style="47" customWidth="1"/>
    <col min="1538" max="1538" width="6.875" style="47" customWidth="1"/>
    <col min="1539" max="1539" width="17.125" style="47" customWidth="1"/>
    <col min="1540" max="1540" width="14.625" style="47" customWidth="1"/>
    <col min="1541" max="1551" width="9.625" style="47" customWidth="1"/>
    <col min="1552" max="1792" width="9" style="47"/>
    <col min="1793" max="1793" width="5.125" style="47" customWidth="1"/>
    <col min="1794" max="1794" width="6.875" style="47" customWidth="1"/>
    <col min="1795" max="1795" width="17.125" style="47" customWidth="1"/>
    <col min="1796" max="1796" width="14.625" style="47" customWidth="1"/>
    <col min="1797" max="1807" width="9.625" style="47" customWidth="1"/>
    <col min="1808" max="2048" width="9" style="47"/>
    <col min="2049" max="2049" width="5.125" style="47" customWidth="1"/>
    <col min="2050" max="2050" width="6.875" style="47" customWidth="1"/>
    <col min="2051" max="2051" width="17.125" style="47" customWidth="1"/>
    <col min="2052" max="2052" width="14.625" style="47" customWidth="1"/>
    <col min="2053" max="2063" width="9.625" style="47" customWidth="1"/>
    <col min="2064" max="2304" width="9" style="47"/>
    <col min="2305" max="2305" width="5.125" style="47" customWidth="1"/>
    <col min="2306" max="2306" width="6.875" style="47" customWidth="1"/>
    <col min="2307" max="2307" width="17.125" style="47" customWidth="1"/>
    <col min="2308" max="2308" width="14.625" style="47" customWidth="1"/>
    <col min="2309" max="2319" width="9.625" style="47" customWidth="1"/>
    <col min="2320" max="2560" width="9" style="47"/>
    <col min="2561" max="2561" width="5.125" style="47" customWidth="1"/>
    <col min="2562" max="2562" width="6.875" style="47" customWidth="1"/>
    <col min="2563" max="2563" width="17.125" style="47" customWidth="1"/>
    <col min="2564" max="2564" width="14.625" style="47" customWidth="1"/>
    <col min="2565" max="2575" width="9.625" style="47" customWidth="1"/>
    <col min="2576" max="2816" width="9" style="47"/>
    <col min="2817" max="2817" width="5.125" style="47" customWidth="1"/>
    <col min="2818" max="2818" width="6.875" style="47" customWidth="1"/>
    <col min="2819" max="2819" width="17.125" style="47" customWidth="1"/>
    <col min="2820" max="2820" width="14.625" style="47" customWidth="1"/>
    <col min="2821" max="2831" width="9.625" style="47" customWidth="1"/>
    <col min="2832" max="3072" width="9" style="47"/>
    <col min="3073" max="3073" width="5.125" style="47" customWidth="1"/>
    <col min="3074" max="3074" width="6.875" style="47" customWidth="1"/>
    <col min="3075" max="3075" width="17.125" style="47" customWidth="1"/>
    <col min="3076" max="3076" width="14.625" style="47" customWidth="1"/>
    <col min="3077" max="3087" width="9.625" style="47" customWidth="1"/>
    <col min="3088" max="3328" width="9" style="47"/>
    <col min="3329" max="3329" width="5.125" style="47" customWidth="1"/>
    <col min="3330" max="3330" width="6.875" style="47" customWidth="1"/>
    <col min="3331" max="3331" width="17.125" style="47" customWidth="1"/>
    <col min="3332" max="3332" width="14.625" style="47" customWidth="1"/>
    <col min="3333" max="3343" width="9.625" style="47" customWidth="1"/>
    <col min="3344" max="3584" width="9" style="47"/>
    <col min="3585" max="3585" width="5.125" style="47" customWidth="1"/>
    <col min="3586" max="3586" width="6.875" style="47" customWidth="1"/>
    <col min="3587" max="3587" width="17.125" style="47" customWidth="1"/>
    <col min="3588" max="3588" width="14.625" style="47" customWidth="1"/>
    <col min="3589" max="3599" width="9.625" style="47" customWidth="1"/>
    <col min="3600" max="3840" width="9" style="47"/>
    <col min="3841" max="3841" width="5.125" style="47" customWidth="1"/>
    <col min="3842" max="3842" width="6.875" style="47" customWidth="1"/>
    <col min="3843" max="3843" width="17.125" style="47" customWidth="1"/>
    <col min="3844" max="3844" width="14.625" style="47" customWidth="1"/>
    <col min="3845" max="3855" width="9.625" style="47" customWidth="1"/>
    <col min="3856" max="4096" width="9" style="47"/>
    <col min="4097" max="4097" width="5.125" style="47" customWidth="1"/>
    <col min="4098" max="4098" width="6.875" style="47" customWidth="1"/>
    <col min="4099" max="4099" width="17.125" style="47" customWidth="1"/>
    <col min="4100" max="4100" width="14.625" style="47" customWidth="1"/>
    <col min="4101" max="4111" width="9.625" style="47" customWidth="1"/>
    <col min="4112" max="4352" width="9" style="47"/>
    <col min="4353" max="4353" width="5.125" style="47" customWidth="1"/>
    <col min="4354" max="4354" width="6.875" style="47" customWidth="1"/>
    <col min="4355" max="4355" width="17.125" style="47" customWidth="1"/>
    <col min="4356" max="4356" width="14.625" style="47" customWidth="1"/>
    <col min="4357" max="4367" width="9.625" style="47" customWidth="1"/>
    <col min="4368" max="4608" width="9" style="47"/>
    <col min="4609" max="4609" width="5.125" style="47" customWidth="1"/>
    <col min="4610" max="4610" width="6.875" style="47" customWidth="1"/>
    <col min="4611" max="4611" width="17.125" style="47" customWidth="1"/>
    <col min="4612" max="4612" width="14.625" style="47" customWidth="1"/>
    <col min="4613" max="4623" width="9.625" style="47" customWidth="1"/>
    <col min="4624" max="4864" width="9" style="47"/>
    <col min="4865" max="4865" width="5.125" style="47" customWidth="1"/>
    <col min="4866" max="4866" width="6.875" style="47" customWidth="1"/>
    <col min="4867" max="4867" width="17.125" style="47" customWidth="1"/>
    <col min="4868" max="4868" width="14.625" style="47" customWidth="1"/>
    <col min="4869" max="4879" width="9.625" style="47" customWidth="1"/>
    <col min="4880" max="5120" width="9" style="47"/>
    <col min="5121" max="5121" width="5.125" style="47" customWidth="1"/>
    <col min="5122" max="5122" width="6.875" style="47" customWidth="1"/>
    <col min="5123" max="5123" width="17.125" style="47" customWidth="1"/>
    <col min="5124" max="5124" width="14.625" style="47" customWidth="1"/>
    <col min="5125" max="5135" width="9.625" style="47" customWidth="1"/>
    <col min="5136" max="5376" width="9" style="47"/>
    <col min="5377" max="5377" width="5.125" style="47" customWidth="1"/>
    <col min="5378" max="5378" width="6.875" style="47" customWidth="1"/>
    <col min="5379" max="5379" width="17.125" style="47" customWidth="1"/>
    <col min="5380" max="5380" width="14.625" style="47" customWidth="1"/>
    <col min="5381" max="5391" width="9.625" style="47" customWidth="1"/>
    <col min="5392" max="5632" width="9" style="47"/>
    <col min="5633" max="5633" width="5.125" style="47" customWidth="1"/>
    <col min="5634" max="5634" width="6.875" style="47" customWidth="1"/>
    <col min="5635" max="5635" width="17.125" style="47" customWidth="1"/>
    <col min="5636" max="5636" width="14.625" style="47" customWidth="1"/>
    <col min="5637" max="5647" width="9.625" style="47" customWidth="1"/>
    <col min="5648" max="5888" width="9" style="47"/>
    <col min="5889" max="5889" width="5.125" style="47" customWidth="1"/>
    <col min="5890" max="5890" width="6.875" style="47" customWidth="1"/>
    <col min="5891" max="5891" width="17.125" style="47" customWidth="1"/>
    <col min="5892" max="5892" width="14.625" style="47" customWidth="1"/>
    <col min="5893" max="5903" width="9.625" style="47" customWidth="1"/>
    <col min="5904" max="6144" width="9" style="47"/>
    <col min="6145" max="6145" width="5.125" style="47" customWidth="1"/>
    <col min="6146" max="6146" width="6.875" style="47" customWidth="1"/>
    <col min="6147" max="6147" width="17.125" style="47" customWidth="1"/>
    <col min="6148" max="6148" width="14.625" style="47" customWidth="1"/>
    <col min="6149" max="6159" width="9.625" style="47" customWidth="1"/>
    <col min="6160" max="6400" width="9" style="47"/>
    <col min="6401" max="6401" width="5.125" style="47" customWidth="1"/>
    <col min="6402" max="6402" width="6.875" style="47" customWidth="1"/>
    <col min="6403" max="6403" width="17.125" style="47" customWidth="1"/>
    <col min="6404" max="6404" width="14.625" style="47" customWidth="1"/>
    <col min="6405" max="6415" width="9.625" style="47" customWidth="1"/>
    <col min="6416" max="6656" width="9" style="47"/>
    <col min="6657" max="6657" width="5.125" style="47" customWidth="1"/>
    <col min="6658" max="6658" width="6.875" style="47" customWidth="1"/>
    <col min="6659" max="6659" width="17.125" style="47" customWidth="1"/>
    <col min="6660" max="6660" width="14.625" style="47" customWidth="1"/>
    <col min="6661" max="6671" width="9.625" style="47" customWidth="1"/>
    <col min="6672" max="6912" width="9" style="47"/>
    <col min="6913" max="6913" width="5.125" style="47" customWidth="1"/>
    <col min="6914" max="6914" width="6.875" style="47" customWidth="1"/>
    <col min="6915" max="6915" width="17.125" style="47" customWidth="1"/>
    <col min="6916" max="6916" width="14.625" style="47" customWidth="1"/>
    <col min="6917" max="6927" width="9.625" style="47" customWidth="1"/>
    <col min="6928" max="7168" width="9" style="47"/>
    <col min="7169" max="7169" width="5.125" style="47" customWidth="1"/>
    <col min="7170" max="7170" width="6.875" style="47" customWidth="1"/>
    <col min="7171" max="7171" width="17.125" style="47" customWidth="1"/>
    <col min="7172" max="7172" width="14.625" style="47" customWidth="1"/>
    <col min="7173" max="7183" width="9.625" style="47" customWidth="1"/>
    <col min="7184" max="7424" width="9" style="47"/>
    <col min="7425" max="7425" width="5.125" style="47" customWidth="1"/>
    <col min="7426" max="7426" width="6.875" style="47" customWidth="1"/>
    <col min="7427" max="7427" width="17.125" style="47" customWidth="1"/>
    <col min="7428" max="7428" width="14.625" style="47" customWidth="1"/>
    <col min="7429" max="7439" width="9.625" style="47" customWidth="1"/>
    <col min="7440" max="7680" width="9" style="47"/>
    <col min="7681" max="7681" width="5.125" style="47" customWidth="1"/>
    <col min="7682" max="7682" width="6.875" style="47" customWidth="1"/>
    <col min="7683" max="7683" width="17.125" style="47" customWidth="1"/>
    <col min="7684" max="7684" width="14.625" style="47" customWidth="1"/>
    <col min="7685" max="7695" width="9.625" style="47" customWidth="1"/>
    <col min="7696" max="7936" width="9" style="47"/>
    <col min="7937" max="7937" width="5.125" style="47" customWidth="1"/>
    <col min="7938" max="7938" width="6.875" style="47" customWidth="1"/>
    <col min="7939" max="7939" width="17.125" style="47" customWidth="1"/>
    <col min="7940" max="7940" width="14.625" style="47" customWidth="1"/>
    <col min="7941" max="7951" width="9.625" style="47" customWidth="1"/>
    <col min="7952" max="8192" width="9" style="47"/>
    <col min="8193" max="8193" width="5.125" style="47" customWidth="1"/>
    <col min="8194" max="8194" width="6.875" style="47" customWidth="1"/>
    <col min="8195" max="8195" width="17.125" style="47" customWidth="1"/>
    <col min="8196" max="8196" width="14.625" style="47" customWidth="1"/>
    <col min="8197" max="8207" width="9.625" style="47" customWidth="1"/>
    <col min="8208" max="8448" width="9" style="47"/>
    <col min="8449" max="8449" width="5.125" style="47" customWidth="1"/>
    <col min="8450" max="8450" width="6.875" style="47" customWidth="1"/>
    <col min="8451" max="8451" width="17.125" style="47" customWidth="1"/>
    <col min="8452" max="8452" width="14.625" style="47" customWidth="1"/>
    <col min="8453" max="8463" width="9.625" style="47" customWidth="1"/>
    <col min="8464" max="8704" width="9" style="47"/>
    <col min="8705" max="8705" width="5.125" style="47" customWidth="1"/>
    <col min="8706" max="8706" width="6.875" style="47" customWidth="1"/>
    <col min="8707" max="8707" width="17.125" style="47" customWidth="1"/>
    <col min="8708" max="8708" width="14.625" style="47" customWidth="1"/>
    <col min="8709" max="8719" width="9.625" style="47" customWidth="1"/>
    <col min="8720" max="8960" width="9" style="47"/>
    <col min="8961" max="8961" width="5.125" style="47" customWidth="1"/>
    <col min="8962" max="8962" width="6.875" style="47" customWidth="1"/>
    <col min="8963" max="8963" width="17.125" style="47" customWidth="1"/>
    <col min="8964" max="8964" width="14.625" style="47" customWidth="1"/>
    <col min="8965" max="8975" width="9.625" style="47" customWidth="1"/>
    <col min="8976" max="9216" width="9" style="47"/>
    <col min="9217" max="9217" width="5.125" style="47" customWidth="1"/>
    <col min="9218" max="9218" width="6.875" style="47" customWidth="1"/>
    <col min="9219" max="9219" width="17.125" style="47" customWidth="1"/>
    <col min="9220" max="9220" width="14.625" style="47" customWidth="1"/>
    <col min="9221" max="9231" width="9.625" style="47" customWidth="1"/>
    <col min="9232" max="9472" width="9" style="47"/>
    <col min="9473" max="9473" width="5.125" style="47" customWidth="1"/>
    <col min="9474" max="9474" width="6.875" style="47" customWidth="1"/>
    <col min="9475" max="9475" width="17.125" style="47" customWidth="1"/>
    <col min="9476" max="9476" width="14.625" style="47" customWidth="1"/>
    <col min="9477" max="9487" width="9.625" style="47" customWidth="1"/>
    <col min="9488" max="9728" width="9" style="47"/>
    <col min="9729" max="9729" width="5.125" style="47" customWidth="1"/>
    <col min="9730" max="9730" width="6.875" style="47" customWidth="1"/>
    <col min="9731" max="9731" width="17.125" style="47" customWidth="1"/>
    <col min="9732" max="9732" width="14.625" style="47" customWidth="1"/>
    <col min="9733" max="9743" width="9.625" style="47" customWidth="1"/>
    <col min="9744" max="9984" width="9" style="47"/>
    <col min="9985" max="9985" width="5.125" style="47" customWidth="1"/>
    <col min="9986" max="9986" width="6.875" style="47" customWidth="1"/>
    <col min="9987" max="9987" width="17.125" style="47" customWidth="1"/>
    <col min="9988" max="9988" width="14.625" style="47" customWidth="1"/>
    <col min="9989" max="9999" width="9.625" style="47" customWidth="1"/>
    <col min="10000" max="10240" width="9" style="47"/>
    <col min="10241" max="10241" width="5.125" style="47" customWidth="1"/>
    <col min="10242" max="10242" width="6.875" style="47" customWidth="1"/>
    <col min="10243" max="10243" width="17.125" style="47" customWidth="1"/>
    <col min="10244" max="10244" width="14.625" style="47" customWidth="1"/>
    <col min="10245" max="10255" width="9.625" style="47" customWidth="1"/>
    <col min="10256" max="10496" width="9" style="47"/>
    <col min="10497" max="10497" width="5.125" style="47" customWidth="1"/>
    <col min="10498" max="10498" width="6.875" style="47" customWidth="1"/>
    <col min="10499" max="10499" width="17.125" style="47" customWidth="1"/>
    <col min="10500" max="10500" width="14.625" style="47" customWidth="1"/>
    <col min="10501" max="10511" width="9.625" style="47" customWidth="1"/>
    <col min="10512" max="10752" width="9" style="47"/>
    <col min="10753" max="10753" width="5.125" style="47" customWidth="1"/>
    <col min="10754" max="10754" width="6.875" style="47" customWidth="1"/>
    <col min="10755" max="10755" width="17.125" style="47" customWidth="1"/>
    <col min="10756" max="10756" width="14.625" style="47" customWidth="1"/>
    <col min="10757" max="10767" width="9.625" style="47" customWidth="1"/>
    <col min="10768" max="11008" width="9" style="47"/>
    <col min="11009" max="11009" width="5.125" style="47" customWidth="1"/>
    <col min="11010" max="11010" width="6.875" style="47" customWidth="1"/>
    <col min="11011" max="11011" width="17.125" style="47" customWidth="1"/>
    <col min="11012" max="11012" width="14.625" style="47" customWidth="1"/>
    <col min="11013" max="11023" width="9.625" style="47" customWidth="1"/>
    <col min="11024" max="11264" width="9" style="47"/>
    <col min="11265" max="11265" width="5.125" style="47" customWidth="1"/>
    <col min="11266" max="11266" width="6.875" style="47" customWidth="1"/>
    <col min="11267" max="11267" width="17.125" style="47" customWidth="1"/>
    <col min="11268" max="11268" width="14.625" style="47" customWidth="1"/>
    <col min="11269" max="11279" width="9.625" style="47" customWidth="1"/>
    <col min="11280" max="11520" width="9" style="47"/>
    <col min="11521" max="11521" width="5.125" style="47" customWidth="1"/>
    <col min="11522" max="11522" width="6.875" style="47" customWidth="1"/>
    <col min="11523" max="11523" width="17.125" style="47" customWidth="1"/>
    <col min="11524" max="11524" width="14.625" style="47" customWidth="1"/>
    <col min="11525" max="11535" width="9.625" style="47" customWidth="1"/>
    <col min="11536" max="11776" width="9" style="47"/>
    <col min="11777" max="11777" width="5.125" style="47" customWidth="1"/>
    <col min="11778" max="11778" width="6.875" style="47" customWidth="1"/>
    <col min="11779" max="11779" width="17.125" style="47" customWidth="1"/>
    <col min="11780" max="11780" width="14.625" style="47" customWidth="1"/>
    <col min="11781" max="11791" width="9.625" style="47" customWidth="1"/>
    <col min="11792" max="12032" width="9" style="47"/>
    <col min="12033" max="12033" width="5.125" style="47" customWidth="1"/>
    <col min="12034" max="12034" width="6.875" style="47" customWidth="1"/>
    <col min="12035" max="12035" width="17.125" style="47" customWidth="1"/>
    <col min="12036" max="12036" width="14.625" style="47" customWidth="1"/>
    <col min="12037" max="12047" width="9.625" style="47" customWidth="1"/>
    <col min="12048" max="12288" width="9" style="47"/>
    <col min="12289" max="12289" width="5.125" style="47" customWidth="1"/>
    <col min="12290" max="12290" width="6.875" style="47" customWidth="1"/>
    <col min="12291" max="12291" width="17.125" style="47" customWidth="1"/>
    <col min="12292" max="12292" width="14.625" style="47" customWidth="1"/>
    <col min="12293" max="12303" width="9.625" style="47" customWidth="1"/>
    <col min="12304" max="12544" width="9" style="47"/>
    <col min="12545" max="12545" width="5.125" style="47" customWidth="1"/>
    <col min="12546" max="12546" width="6.875" style="47" customWidth="1"/>
    <col min="12547" max="12547" width="17.125" style="47" customWidth="1"/>
    <col min="12548" max="12548" width="14.625" style="47" customWidth="1"/>
    <col min="12549" max="12559" width="9.625" style="47" customWidth="1"/>
    <col min="12560" max="12800" width="9" style="47"/>
    <col min="12801" max="12801" width="5.125" style="47" customWidth="1"/>
    <col min="12802" max="12802" width="6.875" style="47" customWidth="1"/>
    <col min="12803" max="12803" width="17.125" style="47" customWidth="1"/>
    <col min="12804" max="12804" width="14.625" style="47" customWidth="1"/>
    <col min="12805" max="12815" width="9.625" style="47" customWidth="1"/>
    <col min="12816" max="13056" width="9" style="47"/>
    <col min="13057" max="13057" width="5.125" style="47" customWidth="1"/>
    <col min="13058" max="13058" width="6.875" style="47" customWidth="1"/>
    <col min="13059" max="13059" width="17.125" style="47" customWidth="1"/>
    <col min="13060" max="13060" width="14.625" style="47" customWidth="1"/>
    <col min="13061" max="13071" width="9.625" style="47" customWidth="1"/>
    <col min="13072" max="13312" width="9" style="47"/>
    <col min="13313" max="13313" width="5.125" style="47" customWidth="1"/>
    <col min="13314" max="13314" width="6.875" style="47" customWidth="1"/>
    <col min="13315" max="13315" width="17.125" style="47" customWidth="1"/>
    <col min="13316" max="13316" width="14.625" style="47" customWidth="1"/>
    <col min="13317" max="13327" width="9.625" style="47" customWidth="1"/>
    <col min="13328" max="13568" width="9" style="47"/>
    <col min="13569" max="13569" width="5.125" style="47" customWidth="1"/>
    <col min="13570" max="13570" width="6.875" style="47" customWidth="1"/>
    <col min="13571" max="13571" width="17.125" style="47" customWidth="1"/>
    <col min="13572" max="13572" width="14.625" style="47" customWidth="1"/>
    <col min="13573" max="13583" width="9.625" style="47" customWidth="1"/>
    <col min="13584" max="13824" width="9" style="47"/>
    <col min="13825" max="13825" width="5.125" style="47" customWidth="1"/>
    <col min="13826" max="13826" width="6.875" style="47" customWidth="1"/>
    <col min="13827" max="13827" width="17.125" style="47" customWidth="1"/>
    <col min="13828" max="13828" width="14.625" style="47" customWidth="1"/>
    <col min="13829" max="13839" width="9.625" style="47" customWidth="1"/>
    <col min="13840" max="14080" width="9" style="47"/>
    <col min="14081" max="14081" width="5.125" style="47" customWidth="1"/>
    <col min="14082" max="14082" width="6.875" style="47" customWidth="1"/>
    <col min="14083" max="14083" width="17.125" style="47" customWidth="1"/>
    <col min="14084" max="14084" width="14.625" style="47" customWidth="1"/>
    <col min="14085" max="14095" width="9.625" style="47" customWidth="1"/>
    <col min="14096" max="14336" width="9" style="47"/>
    <col min="14337" max="14337" width="5.125" style="47" customWidth="1"/>
    <col min="14338" max="14338" width="6.875" style="47" customWidth="1"/>
    <col min="14339" max="14339" width="17.125" style="47" customWidth="1"/>
    <col min="14340" max="14340" width="14.625" style="47" customWidth="1"/>
    <col min="14341" max="14351" width="9.625" style="47" customWidth="1"/>
    <col min="14352" max="14592" width="9" style="47"/>
    <col min="14593" max="14593" width="5.125" style="47" customWidth="1"/>
    <col min="14594" max="14594" width="6.875" style="47" customWidth="1"/>
    <col min="14595" max="14595" width="17.125" style="47" customWidth="1"/>
    <col min="14596" max="14596" width="14.625" style="47" customWidth="1"/>
    <col min="14597" max="14607" width="9.625" style="47" customWidth="1"/>
    <col min="14608" max="14848" width="9" style="47"/>
    <col min="14849" max="14849" width="5.125" style="47" customWidth="1"/>
    <col min="14850" max="14850" width="6.875" style="47" customWidth="1"/>
    <col min="14851" max="14851" width="17.125" style="47" customWidth="1"/>
    <col min="14852" max="14852" width="14.625" style="47" customWidth="1"/>
    <col min="14853" max="14863" width="9.625" style="47" customWidth="1"/>
    <col min="14864" max="15104" width="9" style="47"/>
    <col min="15105" max="15105" width="5.125" style="47" customWidth="1"/>
    <col min="15106" max="15106" width="6.875" style="47" customWidth="1"/>
    <col min="15107" max="15107" width="17.125" style="47" customWidth="1"/>
    <col min="15108" max="15108" width="14.625" style="47" customWidth="1"/>
    <col min="15109" max="15119" width="9.625" style="47" customWidth="1"/>
    <col min="15120" max="15360" width="9" style="47"/>
    <col min="15361" max="15361" width="5.125" style="47" customWidth="1"/>
    <col min="15362" max="15362" width="6.875" style="47" customWidth="1"/>
    <col min="15363" max="15363" width="17.125" style="47" customWidth="1"/>
    <col min="15364" max="15364" width="14.625" style="47" customWidth="1"/>
    <col min="15365" max="15375" width="9.625" style="47" customWidth="1"/>
    <col min="15376" max="15616" width="9" style="47"/>
    <col min="15617" max="15617" width="5.125" style="47" customWidth="1"/>
    <col min="15618" max="15618" width="6.875" style="47" customWidth="1"/>
    <col min="15619" max="15619" width="17.125" style="47" customWidth="1"/>
    <col min="15620" max="15620" width="14.625" style="47" customWidth="1"/>
    <col min="15621" max="15631" width="9.625" style="47" customWidth="1"/>
    <col min="15632" max="15872" width="9" style="47"/>
    <col min="15873" max="15873" width="5.125" style="47" customWidth="1"/>
    <col min="15874" max="15874" width="6.875" style="47" customWidth="1"/>
    <col min="15875" max="15875" width="17.125" style="47" customWidth="1"/>
    <col min="15876" max="15876" width="14.625" style="47" customWidth="1"/>
    <col min="15877" max="15887" width="9.625" style="47" customWidth="1"/>
    <col min="15888" max="16128" width="9" style="47"/>
    <col min="16129" max="16129" width="5.125" style="47" customWidth="1"/>
    <col min="16130" max="16130" width="6.875" style="47" customWidth="1"/>
    <col min="16131" max="16131" width="17.125" style="47" customWidth="1"/>
    <col min="16132" max="16132" width="14.625" style="47" customWidth="1"/>
    <col min="16133" max="16143" width="9.625" style="47" customWidth="1"/>
    <col min="16144" max="16384" width="9" style="47"/>
  </cols>
  <sheetData>
    <row r="1" spans="1:16" ht="13.5" thickBot="1"/>
    <row r="2" spans="1:16" ht="27.95" customHeight="1" thickTop="1" thickBot="1">
      <c r="A2" s="46" t="s">
        <v>177</v>
      </c>
      <c r="B2" s="46" t="s">
        <v>178</v>
      </c>
      <c r="C2" s="46" t="s">
        <v>179</v>
      </c>
      <c r="D2" s="46" t="s">
        <v>180</v>
      </c>
      <c r="E2" s="362" t="s">
        <v>181</v>
      </c>
      <c r="F2" s="362" t="s">
        <v>182</v>
      </c>
      <c r="G2" s="362" t="s">
        <v>183</v>
      </c>
      <c r="H2" s="362" t="s">
        <v>182</v>
      </c>
      <c r="I2" s="362" t="s">
        <v>182</v>
      </c>
      <c r="J2" s="362" t="s">
        <v>182</v>
      </c>
      <c r="K2" s="362" t="s">
        <v>182</v>
      </c>
      <c r="L2" s="362" t="s">
        <v>182</v>
      </c>
      <c r="M2" s="362" t="s">
        <v>182</v>
      </c>
      <c r="N2" s="46" t="s">
        <v>184</v>
      </c>
      <c r="O2" s="46" t="s">
        <v>185</v>
      </c>
    </row>
    <row r="3" spans="1:16" ht="13.5" thickTop="1">
      <c r="A3" s="48"/>
      <c r="B3" s="48"/>
      <c r="C3" s="48"/>
      <c r="D3" s="48"/>
      <c r="E3" s="48"/>
      <c r="F3" s="49"/>
      <c r="G3" s="48"/>
      <c r="H3" s="49"/>
      <c r="I3" s="49"/>
      <c r="J3" s="49"/>
      <c r="K3" s="49"/>
      <c r="L3" s="49"/>
      <c r="M3" s="49"/>
      <c r="N3" s="48"/>
      <c r="O3" s="48"/>
      <c r="P3" s="48"/>
    </row>
    <row r="4" spans="1:16">
      <c r="A4" s="48">
        <v>1</v>
      </c>
      <c r="B4" s="48" t="s">
        <v>200</v>
      </c>
      <c r="C4" s="48" t="s">
        <v>431</v>
      </c>
      <c r="D4" s="48" t="s">
        <v>741</v>
      </c>
      <c r="E4" s="50">
        <v>29.099999999999998</v>
      </c>
      <c r="F4" s="51">
        <v>54</v>
      </c>
      <c r="G4" s="50">
        <v>69.900000000000006</v>
      </c>
      <c r="H4" s="51">
        <v>89.9</v>
      </c>
      <c r="I4" s="51">
        <v>107.10000000000001</v>
      </c>
      <c r="J4" s="51">
        <v>125.2</v>
      </c>
      <c r="K4" s="51">
        <v>144.5</v>
      </c>
      <c r="L4" s="51">
        <v>162.29999999999998</v>
      </c>
      <c r="M4" s="51">
        <v>180.6</v>
      </c>
      <c r="N4" s="50">
        <v>180.6</v>
      </c>
      <c r="O4" s="48"/>
      <c r="P4" s="48"/>
    </row>
    <row r="5" spans="1:16">
      <c r="A5" s="48"/>
      <c r="B5" s="48"/>
      <c r="C5" s="48" t="s">
        <v>742</v>
      </c>
      <c r="D5" s="48"/>
      <c r="E5" s="52">
        <v>9.1</v>
      </c>
      <c r="F5" s="53">
        <v>9.1</v>
      </c>
      <c r="G5" s="52">
        <v>9.5</v>
      </c>
      <c r="H5" s="53">
        <v>10</v>
      </c>
      <c r="I5" s="53">
        <v>9.3000000000000007</v>
      </c>
      <c r="J5" s="53">
        <v>8.5</v>
      </c>
      <c r="K5" s="53">
        <v>8.9</v>
      </c>
      <c r="L5" s="53">
        <v>8.6</v>
      </c>
      <c r="M5" s="53">
        <v>9.5</v>
      </c>
      <c r="N5" s="48"/>
      <c r="O5" s="48"/>
      <c r="P5" s="48"/>
    </row>
    <row r="6" spans="1:16">
      <c r="A6" s="48"/>
      <c r="B6" s="48"/>
      <c r="C6" s="48"/>
      <c r="D6" s="48"/>
      <c r="E6" s="52">
        <v>10.3</v>
      </c>
      <c r="F6" s="53">
        <v>10.3</v>
      </c>
      <c r="G6" s="52">
        <v>6.4</v>
      </c>
      <c r="H6" s="53">
        <v>10</v>
      </c>
      <c r="I6" s="53">
        <v>7.9</v>
      </c>
      <c r="J6" s="53">
        <v>9.6</v>
      </c>
      <c r="K6" s="53">
        <v>10.4</v>
      </c>
      <c r="L6" s="53">
        <v>9.1999999999999993</v>
      </c>
      <c r="M6" s="53">
        <v>8.8000000000000007</v>
      </c>
      <c r="N6" s="48"/>
      <c r="O6" s="48"/>
      <c r="P6" s="48"/>
    </row>
    <row r="7" spans="1:16">
      <c r="A7" s="54"/>
      <c r="B7" s="54"/>
      <c r="C7" s="54"/>
      <c r="D7" s="54"/>
      <c r="E7" s="55">
        <v>9.6999999999999993</v>
      </c>
      <c r="F7" s="56">
        <v>9.6999999999999993</v>
      </c>
      <c r="G7" s="54"/>
      <c r="H7" s="57"/>
      <c r="I7" s="57"/>
      <c r="J7" s="57"/>
      <c r="K7" s="57"/>
      <c r="L7" s="57"/>
      <c r="M7" s="57"/>
      <c r="N7" s="54"/>
      <c r="O7" s="54"/>
      <c r="P7" s="48"/>
    </row>
    <row r="8" spans="1:16">
      <c r="A8" s="48"/>
      <c r="B8" s="48"/>
      <c r="C8" s="48"/>
      <c r="D8" s="48"/>
      <c r="E8" s="48"/>
      <c r="F8" s="49"/>
      <c r="G8" s="48"/>
      <c r="H8" s="49"/>
      <c r="I8" s="49"/>
      <c r="J8" s="49"/>
      <c r="K8" s="49"/>
      <c r="L8" s="49"/>
      <c r="M8" s="49"/>
      <c r="N8" s="48"/>
      <c r="O8" s="48"/>
      <c r="P8" s="48"/>
    </row>
    <row r="9" spans="1:16">
      <c r="A9" s="48">
        <v>2</v>
      </c>
      <c r="B9" s="48" t="s">
        <v>197</v>
      </c>
      <c r="C9" s="48" t="s">
        <v>605</v>
      </c>
      <c r="D9" s="48" t="s">
        <v>209</v>
      </c>
      <c r="E9" s="50">
        <v>29.099999999999998</v>
      </c>
      <c r="F9" s="51">
        <v>51.4</v>
      </c>
      <c r="G9" s="50">
        <v>64.599999999999994</v>
      </c>
      <c r="H9" s="51">
        <v>79.799999999999983</v>
      </c>
      <c r="I9" s="51">
        <v>96.59999999999998</v>
      </c>
      <c r="J9" s="51">
        <v>113.19999999999997</v>
      </c>
      <c r="K9" s="51">
        <v>133.09999999999997</v>
      </c>
      <c r="L9" s="51">
        <v>150.69999999999996</v>
      </c>
      <c r="M9" s="51">
        <v>167.29999999999998</v>
      </c>
      <c r="N9" s="50">
        <v>167.29999999999998</v>
      </c>
      <c r="O9" s="48"/>
      <c r="P9" s="48"/>
    </row>
    <row r="10" spans="1:16">
      <c r="A10" s="48"/>
      <c r="B10" s="48"/>
      <c r="C10" s="48" t="s">
        <v>743</v>
      </c>
      <c r="D10" s="48"/>
      <c r="E10" s="52">
        <v>10.7</v>
      </c>
      <c r="F10" s="53">
        <v>7.2</v>
      </c>
      <c r="G10" s="52">
        <v>6.7</v>
      </c>
      <c r="H10" s="53">
        <v>6.6</v>
      </c>
      <c r="I10" s="53">
        <v>9.6</v>
      </c>
      <c r="J10" s="53">
        <v>7.5</v>
      </c>
      <c r="K10" s="53">
        <v>10.4</v>
      </c>
      <c r="L10" s="53">
        <v>8.6</v>
      </c>
      <c r="M10" s="53">
        <v>7.3</v>
      </c>
      <c r="N10" s="48"/>
      <c r="O10" s="48"/>
      <c r="P10" s="48"/>
    </row>
    <row r="11" spans="1:16">
      <c r="A11" s="48"/>
      <c r="B11" s="48"/>
      <c r="C11" s="48"/>
      <c r="D11" s="48"/>
      <c r="E11" s="52">
        <v>9.6999999999999993</v>
      </c>
      <c r="F11" s="53">
        <v>5</v>
      </c>
      <c r="G11" s="52">
        <v>6.5</v>
      </c>
      <c r="H11" s="53">
        <v>8.6</v>
      </c>
      <c r="I11" s="53">
        <v>7.2</v>
      </c>
      <c r="J11" s="53">
        <v>9.1</v>
      </c>
      <c r="K11" s="53">
        <v>9.5</v>
      </c>
      <c r="L11" s="53">
        <v>9</v>
      </c>
      <c r="M11" s="53">
        <v>9.3000000000000007</v>
      </c>
      <c r="N11" s="48"/>
      <c r="O11" s="48"/>
      <c r="P11" s="48"/>
    </row>
    <row r="12" spans="1:16">
      <c r="A12" s="54"/>
      <c r="B12" s="54"/>
      <c r="C12" s="54"/>
      <c r="D12" s="54"/>
      <c r="E12" s="55">
        <v>8.6999999999999993</v>
      </c>
      <c r="F12" s="56">
        <v>10.1</v>
      </c>
      <c r="G12" s="54"/>
      <c r="H12" s="57"/>
      <c r="I12" s="57"/>
      <c r="J12" s="57"/>
      <c r="K12" s="57"/>
      <c r="L12" s="57"/>
      <c r="M12" s="57"/>
      <c r="N12" s="54"/>
      <c r="O12" s="54"/>
      <c r="P12" s="48"/>
    </row>
    <row r="13" spans="1:16">
      <c r="A13" s="48"/>
      <c r="B13" s="48"/>
      <c r="C13" s="48"/>
      <c r="D13" s="48"/>
      <c r="E13" s="48"/>
      <c r="F13" s="49"/>
      <c r="G13" s="48"/>
      <c r="H13" s="49"/>
      <c r="I13" s="49"/>
      <c r="J13" s="49"/>
      <c r="K13" s="49"/>
      <c r="L13" s="49"/>
      <c r="M13" s="49"/>
      <c r="N13" s="48"/>
      <c r="O13" s="48"/>
      <c r="P13" s="48"/>
    </row>
    <row r="14" spans="1:16">
      <c r="A14" s="48">
        <v>3</v>
      </c>
      <c r="B14" s="48" t="s">
        <v>190</v>
      </c>
      <c r="C14" s="48" t="s">
        <v>744</v>
      </c>
      <c r="D14" s="48" t="s">
        <v>213</v>
      </c>
      <c r="E14" s="50">
        <v>21.6</v>
      </c>
      <c r="F14" s="51">
        <v>46.300000000000004</v>
      </c>
      <c r="G14" s="50">
        <v>62.300000000000004</v>
      </c>
      <c r="H14" s="51">
        <v>78.099999999999994</v>
      </c>
      <c r="I14" s="51">
        <v>94.899999999999991</v>
      </c>
      <c r="J14" s="51">
        <v>110.69999999999999</v>
      </c>
      <c r="K14" s="51">
        <v>127.99999999999999</v>
      </c>
      <c r="L14" s="51">
        <v>144.29999999999998</v>
      </c>
      <c r="M14" s="49"/>
      <c r="N14" s="50">
        <v>144.29999999999998</v>
      </c>
      <c r="O14" s="48"/>
      <c r="P14" s="48"/>
    </row>
    <row r="15" spans="1:16">
      <c r="A15" s="48"/>
      <c r="B15" s="48"/>
      <c r="C15" s="48" t="s">
        <v>320</v>
      </c>
      <c r="D15" s="48"/>
      <c r="E15" s="52">
        <v>9.8000000000000007</v>
      </c>
      <c r="F15" s="53">
        <v>8.8000000000000007</v>
      </c>
      <c r="G15" s="52">
        <v>8.9</v>
      </c>
      <c r="H15" s="53">
        <v>7.2</v>
      </c>
      <c r="I15" s="53">
        <v>7.2</v>
      </c>
      <c r="J15" s="53">
        <v>5.5</v>
      </c>
      <c r="K15" s="53">
        <v>8.5</v>
      </c>
      <c r="L15" s="53">
        <v>7.6</v>
      </c>
      <c r="M15" s="49"/>
      <c r="N15" s="48"/>
      <c r="O15" s="48"/>
      <c r="P15" s="48"/>
    </row>
    <row r="16" spans="1:16">
      <c r="A16" s="48"/>
      <c r="B16" s="48"/>
      <c r="C16" s="48"/>
      <c r="D16" s="48"/>
      <c r="E16" s="52">
        <v>5.9</v>
      </c>
      <c r="F16" s="53">
        <v>5</v>
      </c>
      <c r="G16" s="52">
        <v>7.1</v>
      </c>
      <c r="H16" s="53">
        <v>8.6</v>
      </c>
      <c r="I16" s="53">
        <v>9.6</v>
      </c>
      <c r="J16" s="53">
        <v>10.3</v>
      </c>
      <c r="K16" s="53">
        <v>8.8000000000000007</v>
      </c>
      <c r="L16" s="53">
        <v>8.6999999999999993</v>
      </c>
      <c r="M16" s="49"/>
      <c r="N16" s="48"/>
      <c r="O16" s="48"/>
      <c r="P16" s="48"/>
    </row>
    <row r="17" spans="1:16">
      <c r="A17" s="54"/>
      <c r="B17" s="54"/>
      <c r="C17" s="54"/>
      <c r="D17" s="54"/>
      <c r="E17" s="55">
        <v>5.9</v>
      </c>
      <c r="F17" s="56">
        <v>10.9</v>
      </c>
      <c r="G17" s="54"/>
      <c r="H17" s="57"/>
      <c r="I17" s="57"/>
      <c r="J17" s="57"/>
      <c r="K17" s="57"/>
      <c r="L17" s="57"/>
      <c r="M17" s="57"/>
      <c r="N17" s="54"/>
      <c r="O17" s="54"/>
      <c r="P17" s="48"/>
    </row>
    <row r="18" spans="1:16">
      <c r="A18" s="48"/>
      <c r="B18" s="48"/>
      <c r="C18" s="48"/>
      <c r="D18" s="48"/>
      <c r="E18" s="48"/>
      <c r="F18" s="49"/>
      <c r="G18" s="48"/>
      <c r="H18" s="49"/>
      <c r="I18" s="49"/>
      <c r="J18" s="49"/>
      <c r="K18" s="49"/>
      <c r="L18" s="49"/>
      <c r="M18" s="49"/>
      <c r="N18" s="48"/>
      <c r="O18" s="48"/>
      <c r="P18" s="48"/>
    </row>
    <row r="19" spans="1:16">
      <c r="A19" s="48">
        <v>4</v>
      </c>
      <c r="B19" s="48" t="s">
        <v>203</v>
      </c>
      <c r="C19" s="48" t="s">
        <v>745</v>
      </c>
      <c r="D19" s="48" t="s">
        <v>205</v>
      </c>
      <c r="E19" s="50">
        <v>24.8</v>
      </c>
      <c r="F19" s="51">
        <v>47.500000000000007</v>
      </c>
      <c r="G19" s="50">
        <v>66.7</v>
      </c>
      <c r="H19" s="51">
        <v>80</v>
      </c>
      <c r="I19" s="51">
        <v>94.8</v>
      </c>
      <c r="J19" s="51">
        <v>112.7</v>
      </c>
      <c r="K19" s="51">
        <v>127.30000000000001</v>
      </c>
      <c r="L19" s="49"/>
      <c r="M19" s="49"/>
      <c r="N19" s="50">
        <v>127.30000000000001</v>
      </c>
      <c r="O19" s="48"/>
      <c r="P19" s="48"/>
    </row>
    <row r="20" spans="1:16">
      <c r="A20" s="48"/>
      <c r="B20" s="48"/>
      <c r="C20" s="48" t="s">
        <v>642</v>
      </c>
      <c r="D20" s="48"/>
      <c r="E20" s="52">
        <v>9.4</v>
      </c>
      <c r="F20" s="53">
        <v>8.9</v>
      </c>
      <c r="G20" s="52">
        <v>10.4</v>
      </c>
      <c r="H20" s="53">
        <v>7.5</v>
      </c>
      <c r="I20" s="53">
        <v>9</v>
      </c>
      <c r="J20" s="53">
        <v>10.199999999999999</v>
      </c>
      <c r="K20" s="53">
        <v>6.7</v>
      </c>
      <c r="L20" s="49"/>
      <c r="M20" s="49"/>
      <c r="N20" s="48"/>
      <c r="O20" s="48"/>
      <c r="P20" s="48"/>
    </row>
    <row r="21" spans="1:16">
      <c r="A21" s="48"/>
      <c r="B21" s="48"/>
      <c r="C21" s="48"/>
      <c r="D21" s="48"/>
      <c r="E21" s="52">
        <v>7.4</v>
      </c>
      <c r="F21" s="53">
        <v>9.1</v>
      </c>
      <c r="G21" s="52">
        <v>8.8000000000000007</v>
      </c>
      <c r="H21" s="53">
        <v>5.8</v>
      </c>
      <c r="I21" s="53">
        <v>5.8</v>
      </c>
      <c r="J21" s="53">
        <v>7.7</v>
      </c>
      <c r="K21" s="53">
        <v>7.9</v>
      </c>
      <c r="L21" s="49"/>
      <c r="M21" s="49"/>
      <c r="N21" s="48"/>
      <c r="O21" s="48"/>
      <c r="P21" s="48"/>
    </row>
    <row r="22" spans="1:16">
      <c r="A22" s="54"/>
      <c r="B22" s="54"/>
      <c r="C22" s="54"/>
      <c r="D22" s="54"/>
      <c r="E22" s="55">
        <v>8</v>
      </c>
      <c r="F22" s="56">
        <v>4.7</v>
      </c>
      <c r="G22" s="54"/>
      <c r="H22" s="57"/>
      <c r="I22" s="57"/>
      <c r="J22" s="57"/>
      <c r="K22" s="57"/>
      <c r="L22" s="57"/>
      <c r="M22" s="57"/>
      <c r="N22" s="54"/>
      <c r="O22" s="54"/>
      <c r="P22" s="48"/>
    </row>
    <row r="23" spans="1:16">
      <c r="A23" s="48"/>
      <c r="B23" s="48"/>
      <c r="C23" s="48"/>
      <c r="D23" s="48"/>
      <c r="E23" s="48"/>
      <c r="F23" s="49"/>
      <c r="G23" s="48"/>
      <c r="H23" s="49"/>
      <c r="I23" s="49"/>
      <c r="J23" s="49"/>
      <c r="K23" s="49"/>
      <c r="L23" s="49"/>
      <c r="M23" s="49"/>
      <c r="N23" s="48"/>
      <c r="O23" s="48"/>
      <c r="P23" s="48"/>
    </row>
    <row r="24" spans="1:16">
      <c r="A24" s="48">
        <v>5</v>
      </c>
      <c r="B24" s="48" t="s">
        <v>211</v>
      </c>
      <c r="C24" s="48" t="s">
        <v>746</v>
      </c>
      <c r="D24" s="48" t="s">
        <v>205</v>
      </c>
      <c r="E24" s="50">
        <v>21.200000000000003</v>
      </c>
      <c r="F24" s="51">
        <v>44.6</v>
      </c>
      <c r="G24" s="50">
        <v>56.699999999999996</v>
      </c>
      <c r="H24" s="51">
        <v>74.3</v>
      </c>
      <c r="I24" s="51">
        <v>90.100000000000009</v>
      </c>
      <c r="J24" s="51">
        <v>108.20000000000002</v>
      </c>
      <c r="K24" s="49"/>
      <c r="L24" s="49"/>
      <c r="M24" s="49"/>
      <c r="N24" s="50">
        <v>108.20000000000002</v>
      </c>
      <c r="O24" s="48"/>
      <c r="P24" s="48"/>
    </row>
    <row r="25" spans="1:16">
      <c r="A25" s="48"/>
      <c r="B25" s="48"/>
      <c r="C25" s="48" t="s">
        <v>747</v>
      </c>
      <c r="D25" s="48"/>
      <c r="E25" s="52">
        <v>7.3</v>
      </c>
      <c r="F25" s="53">
        <v>6</v>
      </c>
      <c r="G25" s="52">
        <v>5.3</v>
      </c>
      <c r="H25" s="53">
        <v>10.1</v>
      </c>
      <c r="I25" s="53">
        <v>5.4</v>
      </c>
      <c r="J25" s="53">
        <v>9.1999999999999993</v>
      </c>
      <c r="K25" s="49"/>
      <c r="L25" s="49"/>
      <c r="M25" s="49"/>
      <c r="N25" s="48"/>
      <c r="O25" s="48"/>
      <c r="P25" s="48"/>
    </row>
    <row r="26" spans="1:16">
      <c r="A26" s="48"/>
      <c r="B26" s="48"/>
      <c r="C26" s="48"/>
      <c r="D26" s="48"/>
      <c r="E26" s="52">
        <v>9.8000000000000007</v>
      </c>
      <c r="F26" s="53">
        <v>8.5</v>
      </c>
      <c r="G26" s="52">
        <v>6.8</v>
      </c>
      <c r="H26" s="53">
        <v>7.5</v>
      </c>
      <c r="I26" s="53">
        <v>10.4</v>
      </c>
      <c r="J26" s="53">
        <v>8.9</v>
      </c>
      <c r="K26" s="49"/>
      <c r="L26" s="49"/>
      <c r="M26" s="49"/>
      <c r="N26" s="48"/>
      <c r="O26" s="48"/>
      <c r="P26" s="48"/>
    </row>
    <row r="27" spans="1:16">
      <c r="A27" s="54"/>
      <c r="B27" s="54"/>
      <c r="C27" s="54"/>
      <c r="D27" s="54"/>
      <c r="E27" s="55">
        <v>4.0999999999999996</v>
      </c>
      <c r="F27" s="56">
        <v>8.9</v>
      </c>
      <c r="G27" s="54"/>
      <c r="H27" s="57"/>
      <c r="I27" s="57"/>
      <c r="J27" s="57"/>
      <c r="K27" s="57"/>
      <c r="L27" s="57"/>
      <c r="M27" s="57"/>
      <c r="N27" s="54"/>
      <c r="O27" s="54"/>
      <c r="P27" s="48"/>
    </row>
    <row r="28" spans="1:16">
      <c r="A28" s="48"/>
      <c r="B28" s="48"/>
      <c r="C28" s="48"/>
      <c r="D28" s="48"/>
      <c r="E28" s="48"/>
      <c r="F28" s="49"/>
      <c r="G28" s="48"/>
      <c r="H28" s="49"/>
      <c r="I28" s="49"/>
      <c r="J28" s="49"/>
      <c r="K28" s="49"/>
      <c r="L28" s="49"/>
      <c r="M28" s="49"/>
      <c r="N28" s="48"/>
      <c r="O28" s="48"/>
      <c r="P28" s="48"/>
    </row>
    <row r="29" spans="1:16">
      <c r="A29" s="48">
        <v>6</v>
      </c>
      <c r="B29" s="48" t="s">
        <v>186</v>
      </c>
      <c r="C29" s="48" t="s">
        <v>748</v>
      </c>
      <c r="D29" s="48" t="s">
        <v>446</v>
      </c>
      <c r="E29" s="50">
        <v>23.9</v>
      </c>
      <c r="F29" s="51">
        <v>44.699999999999996</v>
      </c>
      <c r="G29" s="50">
        <v>58.79999999999999</v>
      </c>
      <c r="H29" s="51">
        <v>73.8</v>
      </c>
      <c r="I29" s="51">
        <v>87.3</v>
      </c>
      <c r="J29" s="49"/>
      <c r="K29" s="49"/>
      <c r="L29" s="49"/>
      <c r="M29" s="49"/>
      <c r="N29" s="50">
        <v>87.3</v>
      </c>
      <c r="O29" s="48"/>
      <c r="P29" s="48"/>
    </row>
    <row r="30" spans="1:16">
      <c r="A30" s="48"/>
      <c r="B30" s="48"/>
      <c r="C30" s="48" t="s">
        <v>749</v>
      </c>
      <c r="D30" s="48"/>
      <c r="E30" s="52">
        <v>6.7</v>
      </c>
      <c r="F30" s="53">
        <v>8.1999999999999993</v>
      </c>
      <c r="G30" s="52">
        <v>6.3</v>
      </c>
      <c r="H30" s="53">
        <v>8.6</v>
      </c>
      <c r="I30" s="53">
        <v>5.5</v>
      </c>
      <c r="J30" s="49"/>
      <c r="K30" s="49"/>
      <c r="L30" s="49"/>
      <c r="M30" s="49"/>
      <c r="N30" s="48"/>
      <c r="O30" s="48"/>
      <c r="P30" s="48"/>
    </row>
    <row r="31" spans="1:16">
      <c r="A31" s="48"/>
      <c r="B31" s="48"/>
      <c r="C31" s="48"/>
      <c r="D31" s="48"/>
      <c r="E31" s="52">
        <v>10</v>
      </c>
      <c r="F31" s="53">
        <v>7.4</v>
      </c>
      <c r="G31" s="52">
        <v>7.8</v>
      </c>
      <c r="H31" s="53">
        <v>6.4</v>
      </c>
      <c r="I31" s="53">
        <v>8</v>
      </c>
      <c r="J31" s="49"/>
      <c r="K31" s="49"/>
      <c r="L31" s="49"/>
      <c r="M31" s="49"/>
      <c r="N31" s="48"/>
      <c r="O31" s="48"/>
      <c r="P31" s="48"/>
    </row>
    <row r="32" spans="1:16">
      <c r="A32" s="54"/>
      <c r="B32" s="54"/>
      <c r="C32" s="54"/>
      <c r="D32" s="54"/>
      <c r="E32" s="55">
        <v>7.2</v>
      </c>
      <c r="F32" s="56">
        <v>5.2</v>
      </c>
      <c r="G32" s="54"/>
      <c r="H32" s="57"/>
      <c r="I32" s="57"/>
      <c r="J32" s="57"/>
      <c r="K32" s="57"/>
      <c r="L32" s="57"/>
      <c r="M32" s="57"/>
      <c r="N32" s="54"/>
      <c r="O32" s="54"/>
      <c r="P32" s="48"/>
    </row>
    <row r="33" spans="1:16">
      <c r="A33" s="48"/>
      <c r="B33" s="48"/>
      <c r="C33" s="48"/>
      <c r="D33" s="48"/>
      <c r="E33" s="48"/>
      <c r="F33" s="49"/>
      <c r="G33" s="48"/>
      <c r="H33" s="49"/>
      <c r="I33" s="49"/>
      <c r="J33" s="49"/>
      <c r="K33" s="49"/>
      <c r="L33" s="49"/>
      <c r="M33" s="49"/>
      <c r="N33" s="48"/>
      <c r="O33" s="48"/>
      <c r="P33" s="48"/>
    </row>
    <row r="34" spans="1:16">
      <c r="A34" s="48">
        <v>7</v>
      </c>
      <c r="B34" s="48" t="s">
        <v>193</v>
      </c>
      <c r="C34" s="48" t="s">
        <v>750</v>
      </c>
      <c r="D34" s="48" t="s">
        <v>213</v>
      </c>
      <c r="E34" s="50">
        <v>17.7</v>
      </c>
      <c r="F34" s="51">
        <v>42.6</v>
      </c>
      <c r="G34" s="50">
        <v>57.300000000000004</v>
      </c>
      <c r="H34" s="51">
        <v>72.599999999999994</v>
      </c>
      <c r="I34" s="49"/>
      <c r="J34" s="49"/>
      <c r="K34" s="49"/>
      <c r="L34" s="49"/>
      <c r="M34" s="49"/>
      <c r="N34" s="50">
        <v>72.599999999999994</v>
      </c>
      <c r="O34" s="48"/>
      <c r="P34" s="48"/>
    </row>
    <row r="35" spans="1:16">
      <c r="A35" s="48"/>
      <c r="B35" s="48"/>
      <c r="C35" s="48" t="s">
        <v>608</v>
      </c>
      <c r="D35" s="48"/>
      <c r="E35" s="52">
        <v>5.2</v>
      </c>
      <c r="F35" s="53">
        <v>9.8000000000000007</v>
      </c>
      <c r="G35" s="52">
        <v>8.5</v>
      </c>
      <c r="H35" s="53">
        <v>5.3</v>
      </c>
      <c r="I35" s="49"/>
      <c r="J35" s="49"/>
      <c r="K35" s="49"/>
      <c r="L35" s="49"/>
      <c r="M35" s="49"/>
      <c r="N35" s="48"/>
      <c r="O35" s="48"/>
      <c r="P35" s="48"/>
    </row>
    <row r="36" spans="1:16">
      <c r="A36" s="48"/>
      <c r="B36" s="48"/>
      <c r="C36" s="48"/>
      <c r="D36" s="48"/>
      <c r="E36" s="52">
        <v>6.7</v>
      </c>
      <c r="F36" s="53">
        <v>8.6999999999999993</v>
      </c>
      <c r="G36" s="52">
        <v>6.2</v>
      </c>
      <c r="H36" s="53">
        <v>10</v>
      </c>
      <c r="I36" s="49"/>
      <c r="J36" s="49"/>
      <c r="K36" s="49"/>
      <c r="L36" s="49"/>
      <c r="M36" s="49"/>
      <c r="N36" s="48"/>
      <c r="O36" s="48"/>
      <c r="P36" s="48"/>
    </row>
    <row r="37" spans="1:16">
      <c r="A37" s="54"/>
      <c r="B37" s="54"/>
      <c r="C37" s="54"/>
      <c r="D37" s="54"/>
      <c r="E37" s="55">
        <v>5.8</v>
      </c>
      <c r="F37" s="56">
        <v>6.4</v>
      </c>
      <c r="G37" s="54"/>
      <c r="H37" s="57"/>
      <c r="I37" s="57"/>
      <c r="J37" s="57"/>
      <c r="K37" s="57"/>
      <c r="L37" s="57"/>
      <c r="M37" s="57"/>
      <c r="N37" s="54"/>
      <c r="O37" s="54"/>
      <c r="P37" s="48"/>
    </row>
    <row r="38" spans="1:16">
      <c r="A38" s="48"/>
      <c r="B38" s="48"/>
      <c r="C38" s="48"/>
      <c r="D38" s="48"/>
      <c r="E38" s="48"/>
      <c r="F38" s="49"/>
      <c r="G38" s="48"/>
      <c r="H38" s="49"/>
      <c r="I38" s="49"/>
      <c r="J38" s="49"/>
      <c r="K38" s="49"/>
      <c r="L38" s="49"/>
      <c r="M38" s="49"/>
      <c r="N38" s="48"/>
      <c r="O38" s="48"/>
      <c r="P38" s="48"/>
    </row>
    <row r="39" spans="1:16">
      <c r="A39" s="48">
        <v>8</v>
      </c>
      <c r="B39" s="48" t="s">
        <v>207</v>
      </c>
      <c r="C39" s="48" t="s">
        <v>278</v>
      </c>
      <c r="D39" s="48" t="s">
        <v>205</v>
      </c>
      <c r="E39" s="50">
        <v>20</v>
      </c>
      <c r="F39" s="51">
        <v>41.9</v>
      </c>
      <c r="G39" s="50">
        <v>53.9</v>
      </c>
      <c r="H39" s="49"/>
      <c r="I39" s="49"/>
      <c r="J39" s="49"/>
      <c r="K39" s="49"/>
      <c r="L39" s="49"/>
      <c r="M39" s="49"/>
      <c r="N39" s="50">
        <v>53.9</v>
      </c>
      <c r="O39" s="48"/>
      <c r="P39" s="48"/>
    </row>
    <row r="40" spans="1:16">
      <c r="A40" s="48"/>
      <c r="B40" s="48"/>
      <c r="C40" s="48" t="s">
        <v>751</v>
      </c>
      <c r="D40" s="48"/>
      <c r="E40" s="52">
        <v>7.4</v>
      </c>
      <c r="F40" s="53">
        <v>8.1</v>
      </c>
      <c r="G40" s="52">
        <v>5.2</v>
      </c>
      <c r="H40" s="49"/>
      <c r="I40" s="49"/>
      <c r="J40" s="49"/>
      <c r="K40" s="49"/>
      <c r="L40" s="49"/>
      <c r="M40" s="49"/>
      <c r="N40" s="48"/>
      <c r="O40" s="48"/>
      <c r="P40" s="48"/>
    </row>
    <row r="41" spans="1:16">
      <c r="A41" s="48"/>
      <c r="B41" s="48"/>
      <c r="C41" s="48"/>
      <c r="D41" s="48"/>
      <c r="E41" s="52">
        <v>6.6</v>
      </c>
      <c r="F41" s="53">
        <v>5.4</v>
      </c>
      <c r="G41" s="52">
        <v>6.8</v>
      </c>
      <c r="H41" s="49"/>
      <c r="I41" s="49"/>
      <c r="J41" s="49"/>
      <c r="K41" s="49"/>
      <c r="L41" s="49"/>
      <c r="M41" s="49"/>
      <c r="N41" s="48"/>
      <c r="O41" s="48"/>
      <c r="P41" s="48"/>
    </row>
    <row r="42" spans="1:16" ht="13.5" thickBot="1">
      <c r="A42" s="58"/>
      <c r="B42" s="58"/>
      <c r="C42" s="58"/>
      <c r="D42" s="58"/>
      <c r="E42" s="59">
        <v>6</v>
      </c>
      <c r="F42" s="60">
        <v>8.4</v>
      </c>
      <c r="G42" s="58"/>
      <c r="H42" s="61"/>
      <c r="I42" s="61"/>
      <c r="J42" s="61"/>
      <c r="K42" s="61"/>
      <c r="L42" s="61"/>
      <c r="M42" s="61"/>
      <c r="N42" s="58"/>
      <c r="O42" s="58"/>
      <c r="P42" s="48"/>
    </row>
  </sheetData>
  <mergeCells count="2">
    <mergeCell ref="E2:F2"/>
    <mergeCell ref="G2:M2"/>
  </mergeCells>
  <phoneticPr fontId="2"/>
  <pageMargins left="0.75" right="0.75" top="1" bottom="1" header="0.5" footer="0.5"/>
  <pageSetup scale="67" orientation="landscape" horizontalDpi="300" verticalDpi="300" r:id="rId1"/>
  <headerFooter alignWithMargins="0">
    <oddHeader>&amp;C10mBPDS40WFINAL&amp;L&amp;R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L61"/>
  <sheetViews>
    <sheetView topLeftCell="B1" zoomScale="115" zoomScaleNormal="115" workbookViewId="0">
      <selection activeCell="B1" sqref="B1"/>
    </sheetView>
  </sheetViews>
  <sheetFormatPr defaultRowHeight="13.5"/>
  <cols>
    <col min="1" max="1" width="15.625" customWidth="1"/>
    <col min="2" max="3" width="6" bestFit="1" customWidth="1"/>
    <col min="4" max="4" width="13" customWidth="1"/>
    <col min="5" max="7" width="4.875" bestFit="1" customWidth="1"/>
    <col min="8" max="8" width="4.875" customWidth="1"/>
    <col min="9" max="10" width="7.5" bestFit="1" customWidth="1"/>
    <col min="15" max="15" width="5.25" bestFit="1" customWidth="1"/>
    <col min="16" max="16" width="10.625" customWidth="1"/>
  </cols>
  <sheetData>
    <row r="1" spans="1:12" ht="13.5" customHeight="1">
      <c r="A1" s="234" t="s">
        <v>215</v>
      </c>
      <c r="B1" s="234" t="s">
        <v>1</v>
      </c>
      <c r="C1" s="234" t="s">
        <v>2</v>
      </c>
      <c r="D1" s="234" t="s">
        <v>216</v>
      </c>
      <c r="E1" s="234" t="s">
        <v>217</v>
      </c>
      <c r="F1" s="234" t="s">
        <v>219</v>
      </c>
      <c r="G1" s="234" t="s">
        <v>220</v>
      </c>
      <c r="H1" s="234" t="s">
        <v>221</v>
      </c>
      <c r="I1" s="234" t="s">
        <v>224</v>
      </c>
      <c r="J1" s="234" t="s">
        <v>225</v>
      </c>
      <c r="K1" s="234" t="s">
        <v>0</v>
      </c>
      <c r="L1" s="63" t="s">
        <v>227</v>
      </c>
    </row>
    <row r="2" spans="1:12" ht="13.5" customHeight="1">
      <c r="A2" s="387" t="s">
        <v>25</v>
      </c>
      <c r="B2" s="8" t="s">
        <v>207</v>
      </c>
      <c r="C2" s="8">
        <v>6</v>
      </c>
      <c r="D2" s="8" t="s">
        <v>640</v>
      </c>
      <c r="E2" s="162">
        <v>79</v>
      </c>
      <c r="F2" s="162">
        <v>70</v>
      </c>
      <c r="G2" s="162">
        <v>75</v>
      </c>
      <c r="H2" s="162">
        <v>76</v>
      </c>
      <c r="I2" s="235">
        <v>300</v>
      </c>
      <c r="J2" s="382">
        <v>932</v>
      </c>
      <c r="K2" s="384">
        <v>1</v>
      </c>
      <c r="L2" s="385"/>
    </row>
    <row r="3" spans="1:12" ht="13.5" customHeight="1">
      <c r="A3" s="386"/>
      <c r="B3" s="242" t="s">
        <v>197</v>
      </c>
      <c r="C3" s="242">
        <v>6</v>
      </c>
      <c r="D3" s="242" t="s">
        <v>641</v>
      </c>
      <c r="E3" s="162">
        <v>74</v>
      </c>
      <c r="F3" s="162">
        <v>81</v>
      </c>
      <c r="G3" s="162">
        <v>71</v>
      </c>
      <c r="H3" s="162">
        <v>79</v>
      </c>
      <c r="I3" s="235">
        <v>305</v>
      </c>
      <c r="J3" s="365"/>
      <c r="K3" s="368"/>
      <c r="L3" s="371"/>
    </row>
    <row r="4" spans="1:12" ht="13.5" customHeight="1">
      <c r="A4" s="386"/>
      <c r="B4" s="162" t="s">
        <v>200</v>
      </c>
      <c r="C4" s="162">
        <v>10</v>
      </c>
      <c r="D4" s="162" t="s">
        <v>642</v>
      </c>
      <c r="E4" s="162">
        <v>89</v>
      </c>
      <c r="F4" s="162">
        <v>81</v>
      </c>
      <c r="G4" s="162">
        <v>83</v>
      </c>
      <c r="H4" s="162">
        <v>74</v>
      </c>
      <c r="I4" s="235">
        <v>327</v>
      </c>
      <c r="J4" s="366"/>
      <c r="K4" s="369"/>
      <c r="L4" s="372"/>
    </row>
    <row r="5" spans="1:12" ht="13.5" customHeight="1"/>
    <row r="6" spans="1:12" ht="14.25">
      <c r="A6" s="234" t="s">
        <v>215</v>
      </c>
      <c r="B6" s="234" t="s">
        <v>1</v>
      </c>
      <c r="C6" s="234" t="s">
        <v>2</v>
      </c>
      <c r="D6" s="234" t="s">
        <v>216</v>
      </c>
      <c r="E6" s="234" t="s">
        <v>217</v>
      </c>
      <c r="F6" s="234" t="s">
        <v>219</v>
      </c>
      <c r="G6" s="234" t="s">
        <v>220</v>
      </c>
      <c r="H6" s="234" t="s">
        <v>221</v>
      </c>
      <c r="I6" s="234" t="s">
        <v>224</v>
      </c>
      <c r="J6" s="234" t="s">
        <v>225</v>
      </c>
      <c r="K6" s="234" t="s">
        <v>0</v>
      </c>
      <c r="L6" s="63" t="s">
        <v>227</v>
      </c>
    </row>
    <row r="7" spans="1:12" ht="13.5" customHeight="1">
      <c r="A7" s="386" t="s">
        <v>235</v>
      </c>
      <c r="B7" s="162" t="s">
        <v>190</v>
      </c>
      <c r="C7" s="162">
        <v>2</v>
      </c>
      <c r="D7" s="162" t="s">
        <v>643</v>
      </c>
      <c r="E7" s="162">
        <v>62</v>
      </c>
      <c r="F7" s="162">
        <v>76</v>
      </c>
      <c r="G7" s="162">
        <v>77</v>
      </c>
      <c r="H7" s="162">
        <v>73</v>
      </c>
      <c r="I7" s="235">
        <v>288</v>
      </c>
      <c r="J7" s="382">
        <v>843</v>
      </c>
      <c r="K7" s="384">
        <v>2</v>
      </c>
      <c r="L7" s="385"/>
    </row>
    <row r="8" spans="1:12" ht="13.5" customHeight="1">
      <c r="A8" s="386"/>
      <c r="B8" s="162" t="s">
        <v>211</v>
      </c>
      <c r="C8" s="162">
        <v>2</v>
      </c>
      <c r="D8" s="162" t="s">
        <v>644</v>
      </c>
      <c r="E8" s="162">
        <v>69</v>
      </c>
      <c r="F8" s="162">
        <v>78</v>
      </c>
      <c r="G8" s="162">
        <v>67</v>
      </c>
      <c r="H8" s="162">
        <v>68</v>
      </c>
      <c r="I8" s="235">
        <v>282</v>
      </c>
      <c r="J8" s="365"/>
      <c r="K8" s="368"/>
      <c r="L8" s="371"/>
    </row>
    <row r="9" spans="1:12" ht="13.5" customHeight="1">
      <c r="A9" s="386"/>
      <c r="B9" s="162" t="s">
        <v>197</v>
      </c>
      <c r="C9" s="162">
        <v>2</v>
      </c>
      <c r="D9" s="162" t="s">
        <v>645</v>
      </c>
      <c r="E9" s="162">
        <v>81</v>
      </c>
      <c r="F9" s="162">
        <v>62</v>
      </c>
      <c r="G9" s="162">
        <v>68</v>
      </c>
      <c r="H9" s="162">
        <v>62</v>
      </c>
      <c r="I9" s="235">
        <v>273</v>
      </c>
      <c r="J9" s="366"/>
      <c r="K9" s="369"/>
      <c r="L9" s="372"/>
    </row>
    <row r="10" spans="1:12" ht="13.5" customHeight="1"/>
    <row r="11" spans="1:12" ht="14.25">
      <c r="A11" s="234" t="s">
        <v>215</v>
      </c>
      <c r="B11" s="234" t="s">
        <v>1</v>
      </c>
      <c r="C11" s="234" t="s">
        <v>2</v>
      </c>
      <c r="D11" s="234" t="s">
        <v>216</v>
      </c>
      <c r="E11" s="234" t="s">
        <v>217</v>
      </c>
      <c r="F11" s="234" t="s">
        <v>219</v>
      </c>
      <c r="G11" s="234" t="s">
        <v>220</v>
      </c>
      <c r="H11" s="234" t="s">
        <v>221</v>
      </c>
      <c r="I11" s="234" t="s">
        <v>224</v>
      </c>
      <c r="J11" s="234" t="s">
        <v>225</v>
      </c>
      <c r="K11" s="234" t="s">
        <v>0</v>
      </c>
      <c r="L11" s="63" t="s">
        <v>227</v>
      </c>
    </row>
    <row r="12" spans="1:12" ht="13.5" customHeight="1">
      <c r="A12" s="386" t="s">
        <v>580</v>
      </c>
      <c r="B12" s="186" t="s">
        <v>190</v>
      </c>
      <c r="C12" s="186">
        <v>1</v>
      </c>
      <c r="D12" s="186" t="s">
        <v>601</v>
      </c>
      <c r="E12" s="162">
        <v>55</v>
      </c>
      <c r="F12" s="162">
        <v>59</v>
      </c>
      <c r="G12" s="162">
        <v>74</v>
      </c>
      <c r="H12" s="162">
        <v>65</v>
      </c>
      <c r="I12" s="235">
        <v>253</v>
      </c>
      <c r="J12" s="382">
        <v>820</v>
      </c>
      <c r="K12" s="384">
        <v>3</v>
      </c>
      <c r="L12" s="385"/>
    </row>
    <row r="13" spans="1:12" ht="13.5" customHeight="1">
      <c r="A13" s="386"/>
      <c r="B13" s="186" t="s">
        <v>211</v>
      </c>
      <c r="C13" s="186">
        <v>1</v>
      </c>
      <c r="D13" s="186" t="s">
        <v>320</v>
      </c>
      <c r="E13" s="162">
        <v>83</v>
      </c>
      <c r="F13" s="162">
        <v>70</v>
      </c>
      <c r="G13" s="162">
        <v>72</v>
      </c>
      <c r="H13" s="162">
        <v>67</v>
      </c>
      <c r="I13" s="235">
        <v>292</v>
      </c>
      <c r="J13" s="365"/>
      <c r="K13" s="368"/>
      <c r="L13" s="371"/>
    </row>
    <row r="14" spans="1:12" ht="13.5" customHeight="1">
      <c r="A14" s="386"/>
      <c r="B14" s="186" t="s">
        <v>200</v>
      </c>
      <c r="C14" s="186">
        <v>4</v>
      </c>
      <c r="D14" s="186" t="s">
        <v>295</v>
      </c>
      <c r="E14" s="162">
        <v>59</v>
      </c>
      <c r="F14" s="162">
        <v>74</v>
      </c>
      <c r="G14" s="162">
        <v>65</v>
      </c>
      <c r="H14" s="162">
        <v>77</v>
      </c>
      <c r="I14" s="235">
        <v>275</v>
      </c>
      <c r="J14" s="366"/>
      <c r="K14" s="369"/>
      <c r="L14" s="372"/>
    </row>
    <row r="15" spans="1:12" ht="13.5" customHeight="1"/>
    <row r="16" spans="1:12" ht="14.25">
      <c r="A16" s="234" t="s">
        <v>215</v>
      </c>
      <c r="B16" s="234" t="s">
        <v>1</v>
      </c>
      <c r="C16" s="234" t="s">
        <v>2</v>
      </c>
      <c r="D16" s="234" t="s">
        <v>216</v>
      </c>
      <c r="E16" s="234" t="s">
        <v>217</v>
      </c>
      <c r="F16" s="234" t="s">
        <v>219</v>
      </c>
      <c r="G16" s="234" t="s">
        <v>220</v>
      </c>
      <c r="H16" s="234" t="s">
        <v>221</v>
      </c>
      <c r="I16" s="234" t="s">
        <v>224</v>
      </c>
      <c r="J16" s="234" t="s">
        <v>225</v>
      </c>
      <c r="K16" s="234" t="s">
        <v>0</v>
      </c>
      <c r="L16" s="63" t="s">
        <v>227</v>
      </c>
    </row>
    <row r="17" spans="1:12" ht="13.5" customHeight="1">
      <c r="A17" s="390" t="s">
        <v>237</v>
      </c>
      <c r="B17" s="213" t="s">
        <v>646</v>
      </c>
      <c r="C17" s="213">
        <v>5</v>
      </c>
      <c r="D17" s="213" t="s">
        <v>647</v>
      </c>
      <c r="E17" s="162">
        <v>55</v>
      </c>
      <c r="F17" s="162">
        <v>52</v>
      </c>
      <c r="G17" s="162">
        <v>53</v>
      </c>
      <c r="H17" s="162">
        <v>75</v>
      </c>
      <c r="I17" s="235">
        <v>235</v>
      </c>
      <c r="J17" s="382">
        <v>741</v>
      </c>
      <c r="K17" s="384">
        <v>4</v>
      </c>
      <c r="L17" s="385"/>
    </row>
    <row r="18" spans="1:12" ht="13.5" customHeight="1">
      <c r="A18" s="390"/>
      <c r="B18" s="213" t="s">
        <v>648</v>
      </c>
      <c r="C18" s="213">
        <v>5</v>
      </c>
      <c r="D18" s="213" t="s">
        <v>284</v>
      </c>
      <c r="E18" s="162">
        <v>65</v>
      </c>
      <c r="F18" s="162">
        <v>67</v>
      </c>
      <c r="G18" s="162">
        <v>75</v>
      </c>
      <c r="H18" s="162">
        <v>71</v>
      </c>
      <c r="I18" s="235">
        <v>278</v>
      </c>
      <c r="J18" s="365"/>
      <c r="K18" s="368"/>
      <c r="L18" s="371"/>
    </row>
    <row r="19" spans="1:12" ht="13.5" customHeight="1">
      <c r="A19" s="390"/>
      <c r="B19" s="213" t="s">
        <v>649</v>
      </c>
      <c r="C19" s="213">
        <v>5</v>
      </c>
      <c r="D19" s="213" t="s">
        <v>349</v>
      </c>
      <c r="E19" s="162">
        <v>54</v>
      </c>
      <c r="F19" s="162">
        <v>59</v>
      </c>
      <c r="G19" s="162">
        <v>58</v>
      </c>
      <c r="H19" s="162">
        <v>57</v>
      </c>
      <c r="I19" s="235">
        <v>228</v>
      </c>
      <c r="J19" s="366"/>
      <c r="K19" s="369"/>
      <c r="L19" s="372"/>
    </row>
    <row r="20" spans="1:12" ht="13.5" customHeight="1"/>
    <row r="21" spans="1:12" ht="13.5" customHeight="1">
      <c r="A21" s="234" t="s">
        <v>650</v>
      </c>
      <c r="B21" s="234" t="s">
        <v>1</v>
      </c>
      <c r="C21" s="234" t="s">
        <v>2</v>
      </c>
      <c r="D21" s="234" t="s">
        <v>216</v>
      </c>
      <c r="E21" s="234" t="s">
        <v>217</v>
      </c>
      <c r="F21" s="234" t="s">
        <v>219</v>
      </c>
      <c r="G21" s="234" t="s">
        <v>342</v>
      </c>
      <c r="H21" s="234" t="s">
        <v>221</v>
      </c>
      <c r="I21" s="234" t="s">
        <v>224</v>
      </c>
      <c r="J21" s="234" t="s">
        <v>225</v>
      </c>
      <c r="K21" s="234" t="s">
        <v>0</v>
      </c>
      <c r="L21" s="63" t="s">
        <v>227</v>
      </c>
    </row>
    <row r="22" spans="1:12" ht="13.5" customHeight="1">
      <c r="A22" s="388" t="s">
        <v>63</v>
      </c>
      <c r="B22" s="162" t="s">
        <v>190</v>
      </c>
      <c r="C22" s="162">
        <v>6</v>
      </c>
      <c r="D22" s="162" t="s">
        <v>651</v>
      </c>
      <c r="E22" s="162">
        <v>63</v>
      </c>
      <c r="F22" s="162">
        <v>68</v>
      </c>
      <c r="G22" s="162">
        <v>61</v>
      </c>
      <c r="H22" s="162">
        <v>55</v>
      </c>
      <c r="I22" s="235">
        <v>247</v>
      </c>
      <c r="J22" s="382">
        <v>687</v>
      </c>
      <c r="K22" s="384">
        <v>5</v>
      </c>
      <c r="L22" s="385"/>
    </row>
    <row r="23" spans="1:12" ht="13.5" customHeight="1">
      <c r="A23" s="374"/>
      <c r="B23" s="162" t="s">
        <v>207</v>
      </c>
      <c r="C23" s="162">
        <v>10</v>
      </c>
      <c r="D23" s="162" t="s">
        <v>652</v>
      </c>
      <c r="E23" s="162">
        <v>54</v>
      </c>
      <c r="F23" s="162">
        <v>62</v>
      </c>
      <c r="G23" s="162">
        <v>52</v>
      </c>
      <c r="H23" s="162">
        <v>66</v>
      </c>
      <c r="I23" s="235">
        <v>234</v>
      </c>
      <c r="J23" s="365"/>
      <c r="K23" s="368"/>
      <c r="L23" s="371"/>
    </row>
    <row r="24" spans="1:12" ht="13.5" customHeight="1">
      <c r="A24" s="375"/>
      <c r="B24" s="186" t="s">
        <v>197</v>
      </c>
      <c r="C24" s="186">
        <v>3</v>
      </c>
      <c r="D24" s="186" t="s">
        <v>653</v>
      </c>
      <c r="E24" s="162">
        <v>50</v>
      </c>
      <c r="F24" s="162">
        <v>41</v>
      </c>
      <c r="G24" s="162">
        <v>64</v>
      </c>
      <c r="H24" s="162">
        <v>51</v>
      </c>
      <c r="I24" s="235">
        <v>206</v>
      </c>
      <c r="J24" s="366"/>
      <c r="K24" s="369"/>
      <c r="L24" s="372"/>
    </row>
    <row r="25" spans="1:12" ht="13.5" customHeight="1"/>
    <row r="26" spans="1:12" ht="13.5" customHeight="1">
      <c r="A26" s="234" t="s">
        <v>215</v>
      </c>
      <c r="B26" s="234" t="s">
        <v>1</v>
      </c>
      <c r="C26" s="234" t="s">
        <v>2</v>
      </c>
      <c r="D26" s="234" t="s">
        <v>216</v>
      </c>
      <c r="E26" s="234" t="s">
        <v>217</v>
      </c>
      <c r="F26" s="234" t="s">
        <v>219</v>
      </c>
      <c r="G26" s="234" t="s">
        <v>220</v>
      </c>
      <c r="H26" s="234" t="s">
        <v>221</v>
      </c>
      <c r="I26" s="234" t="s">
        <v>224</v>
      </c>
      <c r="J26" s="234" t="s">
        <v>225</v>
      </c>
      <c r="K26" s="234" t="s">
        <v>0</v>
      </c>
      <c r="L26" s="63" t="s">
        <v>227</v>
      </c>
    </row>
    <row r="27" spans="1:12" ht="13.5" customHeight="1">
      <c r="A27" s="388" t="s">
        <v>78</v>
      </c>
      <c r="B27" s="162" t="s">
        <v>190</v>
      </c>
      <c r="C27" s="162">
        <v>4</v>
      </c>
      <c r="D27" s="162" t="s">
        <v>654</v>
      </c>
      <c r="E27" s="162">
        <v>54</v>
      </c>
      <c r="F27" s="162">
        <v>78</v>
      </c>
      <c r="G27" s="162">
        <v>55</v>
      </c>
      <c r="H27" s="162">
        <v>67</v>
      </c>
      <c r="I27" s="235">
        <v>254</v>
      </c>
      <c r="J27" s="382">
        <v>478</v>
      </c>
      <c r="K27" s="384">
        <v>6</v>
      </c>
      <c r="L27" s="249"/>
    </row>
    <row r="28" spans="1:12" ht="13.5" customHeight="1">
      <c r="A28" s="374"/>
      <c r="B28" s="162" t="s">
        <v>207</v>
      </c>
      <c r="C28" s="162">
        <v>4</v>
      </c>
      <c r="D28" s="162" t="s">
        <v>655</v>
      </c>
      <c r="E28" s="162">
        <v>0</v>
      </c>
      <c r="F28" s="162">
        <v>0</v>
      </c>
      <c r="G28" s="162">
        <v>0</v>
      </c>
      <c r="H28" s="162">
        <v>0</v>
      </c>
      <c r="I28" s="235">
        <v>0</v>
      </c>
      <c r="J28" s="365"/>
      <c r="K28" s="368"/>
      <c r="L28" s="89" t="s">
        <v>656</v>
      </c>
    </row>
    <row r="29" spans="1:12" ht="13.5" customHeight="1">
      <c r="A29" s="375"/>
      <c r="B29" s="162" t="s">
        <v>211</v>
      </c>
      <c r="C29" s="162">
        <v>4</v>
      </c>
      <c r="D29" s="162" t="s">
        <v>657</v>
      </c>
      <c r="E29" s="162">
        <v>54</v>
      </c>
      <c r="F29" s="162">
        <v>56</v>
      </c>
      <c r="G29" s="162">
        <v>61</v>
      </c>
      <c r="H29" s="162">
        <v>53</v>
      </c>
      <c r="I29" s="235">
        <v>224</v>
      </c>
      <c r="J29" s="366"/>
      <c r="K29" s="369"/>
      <c r="L29" s="88"/>
    </row>
    <row r="30" spans="1:12" ht="13.5" customHeight="1"/>
    <row r="31" spans="1:12" ht="13.5" customHeight="1"/>
    <row r="32" spans="1:12" ht="13.5" customHeight="1"/>
    <row r="33" ht="13.5" customHeight="1"/>
    <row r="34" ht="13.5" customHeight="1"/>
    <row r="35" ht="13.5" customHeight="1"/>
    <row r="37" ht="13.5" customHeight="1"/>
    <row r="38" ht="13.5" customHeight="1"/>
    <row r="39" ht="13.5" customHeight="1"/>
    <row r="40" ht="13.5" customHeight="1"/>
    <row r="42" ht="13.5" customHeight="1"/>
    <row r="43" ht="13.5" customHeight="1"/>
    <row r="44" ht="13.5" customHeight="1"/>
    <row r="45" ht="13.5" customHeight="1"/>
    <row r="47" ht="13.5" customHeight="1"/>
    <row r="48" ht="13.5" customHeight="1"/>
    <row r="49" spans="1:12" ht="13.5" customHeight="1"/>
    <row r="50" spans="1:12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ht="14.25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</row>
    <row r="52" spans="1:12" ht="13.5" customHeight="1">
      <c r="A52" s="251"/>
      <c r="B52" s="35"/>
      <c r="C52" s="35"/>
      <c r="D52" s="35"/>
      <c r="E52" s="252"/>
      <c r="F52" s="252"/>
      <c r="G52" s="252"/>
      <c r="H52" s="252"/>
      <c r="I52" s="253"/>
      <c r="J52" s="254"/>
      <c r="K52" s="254"/>
      <c r="L52" s="255"/>
    </row>
    <row r="53" spans="1:12" ht="13.5" customHeight="1">
      <c r="A53" s="251"/>
      <c r="B53" s="35"/>
      <c r="C53" s="35"/>
      <c r="D53" s="35"/>
      <c r="E53" s="252"/>
      <c r="F53" s="252"/>
      <c r="G53" s="252"/>
      <c r="H53" s="252"/>
      <c r="I53" s="253"/>
      <c r="J53" s="254"/>
      <c r="K53" s="254"/>
      <c r="L53" s="255"/>
    </row>
    <row r="54" spans="1:12" ht="13.5" customHeight="1">
      <c r="A54" s="251"/>
      <c r="B54" s="35"/>
      <c r="C54" s="35"/>
      <c r="D54" s="35"/>
      <c r="E54" s="252"/>
      <c r="F54" s="252"/>
      <c r="G54" s="252"/>
      <c r="H54" s="252"/>
      <c r="I54" s="253"/>
      <c r="J54" s="254"/>
      <c r="K54" s="254"/>
      <c r="L54" s="255"/>
    </row>
    <row r="55" spans="1:12" ht="13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ht="14.25">
      <c r="A56" s="250"/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</row>
    <row r="57" spans="1:12" ht="13.5" customHeight="1">
      <c r="A57" s="251"/>
      <c r="B57" s="35"/>
      <c r="C57" s="35"/>
      <c r="D57" s="35"/>
      <c r="E57" s="252"/>
      <c r="F57" s="252"/>
      <c r="G57" s="252"/>
      <c r="H57" s="252"/>
      <c r="I57" s="253"/>
      <c r="J57" s="254"/>
      <c r="K57" s="254"/>
      <c r="L57" s="255"/>
    </row>
    <row r="58" spans="1:12" ht="13.5" customHeight="1">
      <c r="A58" s="251"/>
      <c r="B58" s="35"/>
      <c r="C58" s="35"/>
      <c r="D58" s="35"/>
      <c r="E58" s="252"/>
      <c r="F58" s="252"/>
      <c r="G58" s="252"/>
      <c r="H58" s="252"/>
      <c r="I58" s="253"/>
      <c r="J58" s="254"/>
      <c r="K58" s="254"/>
      <c r="L58" s="255"/>
    </row>
    <row r="59" spans="1:12" ht="13.5" customHeight="1">
      <c r="A59" s="251"/>
      <c r="B59" s="35"/>
      <c r="C59" s="35"/>
      <c r="D59" s="35"/>
      <c r="E59" s="252"/>
      <c r="F59" s="252"/>
      <c r="G59" s="252"/>
      <c r="H59" s="252"/>
      <c r="I59" s="253"/>
      <c r="J59" s="254"/>
      <c r="K59" s="254"/>
      <c r="L59" s="255"/>
    </row>
    <row r="60" spans="1:12" ht="13.5" customHeight="1">
      <c r="H60" s="86"/>
    </row>
    <row r="61" spans="1:12" ht="13.5" customHeight="1"/>
  </sheetData>
  <mergeCells count="23">
    <mergeCell ref="A22:A24"/>
    <mergeCell ref="J22:J24"/>
    <mergeCell ref="K22:K24"/>
    <mergeCell ref="L22:L24"/>
    <mergeCell ref="A27:A29"/>
    <mergeCell ref="J27:J29"/>
    <mergeCell ref="K27:K29"/>
    <mergeCell ref="A12:A14"/>
    <mergeCell ref="J12:J14"/>
    <mergeCell ref="K12:K14"/>
    <mergeCell ref="L12:L14"/>
    <mergeCell ref="A17:A19"/>
    <mergeCell ref="J17:J19"/>
    <mergeCell ref="K17:K19"/>
    <mergeCell ref="L17:L19"/>
    <mergeCell ref="A2:A4"/>
    <mergeCell ref="J2:J4"/>
    <mergeCell ref="K2:K4"/>
    <mergeCell ref="L2:L4"/>
    <mergeCell ref="A7:A9"/>
    <mergeCell ref="J7:J9"/>
    <mergeCell ref="K7:K9"/>
    <mergeCell ref="L7:L9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&amp;C10mBPDS40W団体</oddHeader>
    <oddFooter>&amp;C本部公認審判員　中濱　幸紀&amp;R本部公認審判員　西内　章博</oddFooter>
  </headerFooter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S84"/>
  <sheetViews>
    <sheetView zoomScale="85" zoomScaleNormal="85" workbookViewId="0">
      <selection activeCell="T99" sqref="T99:U99"/>
    </sheetView>
  </sheetViews>
  <sheetFormatPr defaultRowHeight="13.5"/>
  <cols>
    <col min="1" max="1" width="6" style="91" customWidth="1"/>
    <col min="2" max="3" width="5.125" style="91" customWidth="1"/>
    <col min="4" max="4" width="13.625" style="91" customWidth="1"/>
    <col min="5" max="16" width="5.625" style="91" customWidth="1"/>
    <col min="17" max="17" width="7.75" style="91" customWidth="1"/>
    <col min="18" max="18" width="10.875" style="91" customWidth="1"/>
    <col min="19" max="19" width="7.5" style="91" customWidth="1"/>
    <col min="20" max="16384" width="9" style="91"/>
  </cols>
  <sheetData>
    <row r="1" spans="2:19" ht="14.25" thickBot="1"/>
    <row r="2" spans="2:19" ht="24">
      <c r="B2" s="92" t="s">
        <v>351</v>
      </c>
      <c r="C2" s="394" t="s">
        <v>352</v>
      </c>
      <c r="D2" s="394"/>
      <c r="E2" s="394"/>
      <c r="F2" s="93" t="s">
        <v>353</v>
      </c>
      <c r="G2" s="93"/>
      <c r="H2" s="93"/>
      <c r="I2" s="94">
        <v>1</v>
      </c>
      <c r="J2" s="95" t="s">
        <v>354</v>
      </c>
      <c r="K2" s="95"/>
      <c r="L2" s="95"/>
      <c r="M2" s="395" t="s">
        <v>355</v>
      </c>
      <c r="N2" s="395"/>
      <c r="O2" s="96"/>
      <c r="P2" s="96"/>
      <c r="Q2" s="95"/>
      <c r="R2" s="95">
        <v>6966.3</v>
      </c>
      <c r="S2" s="97" t="s">
        <v>356</v>
      </c>
    </row>
    <row r="3" spans="2:19" ht="14.25">
      <c r="B3" s="98" t="s">
        <v>1</v>
      </c>
      <c r="C3" s="99" t="s">
        <v>2</v>
      </c>
      <c r="D3" s="99" t="s">
        <v>357</v>
      </c>
      <c r="E3" s="99" t="s">
        <v>217</v>
      </c>
      <c r="F3" s="99" t="s">
        <v>219</v>
      </c>
      <c r="G3" s="99" t="s">
        <v>220</v>
      </c>
      <c r="H3" s="99" t="s">
        <v>221</v>
      </c>
      <c r="I3" s="99" t="s">
        <v>222</v>
      </c>
      <c r="J3" s="100" t="s">
        <v>223</v>
      </c>
      <c r="K3" s="101"/>
      <c r="L3" s="102"/>
      <c r="M3" s="103"/>
      <c r="N3" s="103"/>
      <c r="O3" s="104"/>
      <c r="P3" s="105"/>
      <c r="Q3" s="106" t="s">
        <v>224</v>
      </c>
      <c r="R3" s="107" t="s">
        <v>358</v>
      </c>
      <c r="S3" s="108" t="s">
        <v>359</v>
      </c>
    </row>
    <row r="4" spans="2:19">
      <c r="B4" s="109">
        <v>2</v>
      </c>
      <c r="C4" s="9">
        <v>10</v>
      </c>
      <c r="D4" s="9" t="s">
        <v>232</v>
      </c>
      <c r="E4" s="110">
        <v>101.9</v>
      </c>
      <c r="F4" s="110">
        <v>98.1</v>
      </c>
      <c r="G4" s="110">
        <v>102.7</v>
      </c>
      <c r="H4" s="110">
        <v>100.8</v>
      </c>
      <c r="I4" s="110">
        <v>99.5</v>
      </c>
      <c r="J4" s="110">
        <v>100.9</v>
      </c>
      <c r="K4" s="111"/>
      <c r="L4" s="112"/>
      <c r="M4" s="113"/>
      <c r="N4" s="113"/>
      <c r="O4" s="113"/>
      <c r="P4" s="114"/>
      <c r="Q4" s="115">
        <v>603.9</v>
      </c>
      <c r="R4" s="116">
        <v>31</v>
      </c>
      <c r="S4" s="396">
        <v>1803.5</v>
      </c>
    </row>
    <row r="5" spans="2:19">
      <c r="B5" s="109">
        <v>3</v>
      </c>
      <c r="C5" s="9">
        <v>10</v>
      </c>
      <c r="D5" s="9" t="s">
        <v>233</v>
      </c>
      <c r="E5" s="110">
        <v>101.3</v>
      </c>
      <c r="F5" s="110">
        <v>101.1</v>
      </c>
      <c r="G5" s="110">
        <v>99</v>
      </c>
      <c r="H5" s="110">
        <v>97.2</v>
      </c>
      <c r="I5" s="110">
        <v>94.9</v>
      </c>
      <c r="J5" s="110">
        <v>100.5</v>
      </c>
      <c r="K5" s="111"/>
      <c r="L5" s="112"/>
      <c r="M5" s="113"/>
      <c r="N5" s="113"/>
      <c r="O5" s="113"/>
      <c r="P5" s="114"/>
      <c r="Q5" s="115">
        <v>594</v>
      </c>
      <c r="R5" s="116">
        <v>21</v>
      </c>
      <c r="S5" s="392"/>
    </row>
    <row r="6" spans="2:19">
      <c r="B6" s="109">
        <v>5</v>
      </c>
      <c r="C6" s="9">
        <v>10</v>
      </c>
      <c r="D6" s="9" t="s">
        <v>234</v>
      </c>
      <c r="E6" s="110">
        <v>98.9</v>
      </c>
      <c r="F6" s="110">
        <v>102.1</v>
      </c>
      <c r="G6" s="110">
        <v>98.1</v>
      </c>
      <c r="H6" s="110">
        <v>102.6</v>
      </c>
      <c r="I6" s="110">
        <v>102</v>
      </c>
      <c r="J6" s="110">
        <v>101.9</v>
      </c>
      <c r="K6" s="111"/>
      <c r="L6" s="112"/>
      <c r="M6" s="113"/>
      <c r="N6" s="113"/>
      <c r="O6" s="113"/>
      <c r="P6" s="114"/>
      <c r="Q6" s="115">
        <v>605.6</v>
      </c>
      <c r="R6" s="116">
        <v>28</v>
      </c>
      <c r="S6" s="393"/>
    </row>
    <row r="7" spans="2:19" ht="14.25">
      <c r="B7" s="117" t="s">
        <v>1</v>
      </c>
      <c r="C7" s="118" t="s">
        <v>2</v>
      </c>
      <c r="D7" s="118" t="s">
        <v>360</v>
      </c>
      <c r="E7" s="118" t="s">
        <v>361</v>
      </c>
      <c r="F7" s="118" t="s">
        <v>362</v>
      </c>
      <c r="G7" s="118" t="s">
        <v>363</v>
      </c>
      <c r="H7" s="118" t="s">
        <v>364</v>
      </c>
      <c r="I7" s="118" t="s">
        <v>365</v>
      </c>
      <c r="J7" s="118" t="s">
        <v>366</v>
      </c>
      <c r="K7" s="101"/>
      <c r="L7" s="102"/>
      <c r="M7" s="102"/>
      <c r="N7" s="102"/>
      <c r="O7" s="102"/>
      <c r="P7" s="119"/>
      <c r="Q7" s="120" t="s">
        <v>224</v>
      </c>
      <c r="R7" s="118" t="s">
        <v>358</v>
      </c>
      <c r="S7" s="121" t="s">
        <v>359</v>
      </c>
    </row>
    <row r="8" spans="2:19">
      <c r="B8" s="122" t="s">
        <v>367</v>
      </c>
      <c r="C8" s="123">
        <v>8</v>
      </c>
      <c r="D8" s="123" t="s">
        <v>368</v>
      </c>
      <c r="E8" s="110">
        <v>100.1</v>
      </c>
      <c r="F8" s="110">
        <v>103</v>
      </c>
      <c r="G8" s="110">
        <v>100</v>
      </c>
      <c r="H8" s="110">
        <v>102.6</v>
      </c>
      <c r="I8" s="110">
        <v>103.2</v>
      </c>
      <c r="J8" s="110">
        <v>103</v>
      </c>
      <c r="K8" s="111"/>
      <c r="L8" s="112"/>
      <c r="M8" s="113"/>
      <c r="N8" s="113"/>
      <c r="O8" s="113"/>
      <c r="P8" s="114"/>
      <c r="Q8" s="115">
        <v>611.90000000000009</v>
      </c>
      <c r="R8" s="116">
        <v>29</v>
      </c>
      <c r="S8" s="396">
        <v>1822.8000000000002</v>
      </c>
    </row>
    <row r="9" spans="2:19">
      <c r="B9" s="122" t="s">
        <v>369</v>
      </c>
      <c r="C9" s="123">
        <v>8</v>
      </c>
      <c r="D9" s="123" t="s">
        <v>234</v>
      </c>
      <c r="E9" s="110">
        <v>100.7</v>
      </c>
      <c r="F9" s="110">
        <v>103.7</v>
      </c>
      <c r="G9" s="110">
        <v>100.2</v>
      </c>
      <c r="H9" s="110">
        <v>102.4</v>
      </c>
      <c r="I9" s="110">
        <v>102.1</v>
      </c>
      <c r="J9" s="110">
        <v>102.8</v>
      </c>
      <c r="K9" s="111"/>
      <c r="L9" s="112"/>
      <c r="M9" s="113"/>
      <c r="N9" s="113"/>
      <c r="O9" s="113"/>
      <c r="P9" s="114"/>
      <c r="Q9" s="115">
        <v>611.9</v>
      </c>
      <c r="R9" s="116">
        <v>33</v>
      </c>
      <c r="S9" s="392"/>
    </row>
    <row r="10" spans="2:19">
      <c r="B10" s="122" t="s">
        <v>370</v>
      </c>
      <c r="C10" s="123">
        <v>8</v>
      </c>
      <c r="D10" s="123" t="s">
        <v>371</v>
      </c>
      <c r="E10" s="110">
        <v>97.7</v>
      </c>
      <c r="F10" s="110">
        <v>101.3</v>
      </c>
      <c r="G10" s="110">
        <v>102.4</v>
      </c>
      <c r="H10" s="110">
        <v>98.5</v>
      </c>
      <c r="I10" s="110">
        <v>98.8</v>
      </c>
      <c r="J10" s="110">
        <v>100.3</v>
      </c>
      <c r="K10" s="111"/>
      <c r="L10" s="112"/>
      <c r="M10" s="113"/>
      <c r="N10" s="113"/>
      <c r="O10" s="113"/>
      <c r="P10" s="114"/>
      <c r="Q10" s="115">
        <v>599</v>
      </c>
      <c r="R10" s="116">
        <v>18</v>
      </c>
      <c r="S10" s="393"/>
    </row>
    <row r="11" spans="2:19" ht="14.25">
      <c r="B11" s="117" t="s">
        <v>1</v>
      </c>
      <c r="C11" s="118" t="s">
        <v>2</v>
      </c>
      <c r="D11" s="118" t="s">
        <v>372</v>
      </c>
      <c r="E11" s="124" t="s">
        <v>373</v>
      </c>
      <c r="F11" s="124" t="s">
        <v>374</v>
      </c>
      <c r="G11" s="124" t="s">
        <v>375</v>
      </c>
      <c r="H11" s="124" t="s">
        <v>376</v>
      </c>
      <c r="I11" s="118" t="s">
        <v>361</v>
      </c>
      <c r="J11" s="118" t="s">
        <v>362</v>
      </c>
      <c r="K11" s="118" t="s">
        <v>363</v>
      </c>
      <c r="L11" s="118" t="s">
        <v>364</v>
      </c>
      <c r="M11" s="118" t="s">
        <v>217</v>
      </c>
      <c r="N11" s="118" t="s">
        <v>219</v>
      </c>
      <c r="O11" s="124" t="s">
        <v>220</v>
      </c>
      <c r="P11" s="124" t="s">
        <v>221</v>
      </c>
      <c r="Q11" s="118" t="s">
        <v>224</v>
      </c>
      <c r="R11" s="118" t="s">
        <v>358</v>
      </c>
      <c r="S11" s="121" t="s">
        <v>359</v>
      </c>
    </row>
    <row r="12" spans="2:19">
      <c r="B12" s="125" t="s">
        <v>377</v>
      </c>
      <c r="C12" s="126">
        <v>8</v>
      </c>
      <c r="D12" s="127" t="s">
        <v>371</v>
      </c>
      <c r="E12" s="128">
        <v>93</v>
      </c>
      <c r="F12" s="128">
        <v>97</v>
      </c>
      <c r="G12" s="128">
        <v>98</v>
      </c>
      <c r="H12" s="128">
        <v>91</v>
      </c>
      <c r="I12" s="128">
        <v>94</v>
      </c>
      <c r="J12" s="128">
        <v>97</v>
      </c>
      <c r="K12" s="128">
        <v>95</v>
      </c>
      <c r="L12" s="128">
        <v>96</v>
      </c>
      <c r="M12" s="128">
        <v>86</v>
      </c>
      <c r="N12" s="128">
        <v>91</v>
      </c>
      <c r="O12" s="128">
        <v>90</v>
      </c>
      <c r="P12" s="128">
        <v>91</v>
      </c>
      <c r="Q12" s="116">
        <v>1119</v>
      </c>
      <c r="R12" s="116">
        <v>28</v>
      </c>
      <c r="S12" s="396">
        <v>3340</v>
      </c>
    </row>
    <row r="13" spans="2:19">
      <c r="B13" s="125" t="s">
        <v>377</v>
      </c>
      <c r="C13" s="126">
        <v>13</v>
      </c>
      <c r="D13" s="127" t="s">
        <v>234</v>
      </c>
      <c r="E13" s="128">
        <v>93</v>
      </c>
      <c r="F13" s="128">
        <v>94</v>
      </c>
      <c r="G13" s="128">
        <v>95</v>
      </c>
      <c r="H13" s="128">
        <v>80</v>
      </c>
      <c r="I13" s="128">
        <v>97</v>
      </c>
      <c r="J13" s="128">
        <v>99</v>
      </c>
      <c r="K13" s="128">
        <v>96</v>
      </c>
      <c r="L13" s="128">
        <v>94</v>
      </c>
      <c r="M13" s="128">
        <v>91</v>
      </c>
      <c r="N13" s="128">
        <v>94</v>
      </c>
      <c r="O13" s="128">
        <v>93</v>
      </c>
      <c r="P13" s="128">
        <v>94</v>
      </c>
      <c r="Q13" s="116">
        <v>1120</v>
      </c>
      <c r="R13" s="116">
        <v>33</v>
      </c>
      <c r="S13" s="392"/>
    </row>
    <row r="14" spans="2:19" ht="14.25" thickBot="1">
      <c r="B14" s="129" t="s">
        <v>378</v>
      </c>
      <c r="C14" s="130">
        <v>8</v>
      </c>
      <c r="D14" s="131" t="s">
        <v>379</v>
      </c>
      <c r="E14" s="132">
        <v>92</v>
      </c>
      <c r="F14" s="132">
        <v>90</v>
      </c>
      <c r="G14" s="132">
        <v>91</v>
      </c>
      <c r="H14" s="132">
        <v>91</v>
      </c>
      <c r="I14" s="132">
        <v>96</v>
      </c>
      <c r="J14" s="132">
        <v>96</v>
      </c>
      <c r="K14" s="132">
        <v>96</v>
      </c>
      <c r="L14" s="132">
        <v>96</v>
      </c>
      <c r="M14" s="132">
        <v>84</v>
      </c>
      <c r="N14" s="132">
        <v>90</v>
      </c>
      <c r="O14" s="132">
        <v>92</v>
      </c>
      <c r="P14" s="132">
        <v>87</v>
      </c>
      <c r="Q14" s="133">
        <v>1101</v>
      </c>
      <c r="R14" s="133">
        <v>27</v>
      </c>
      <c r="S14" s="397"/>
    </row>
    <row r="15" spans="2:19" ht="14.25" thickBot="1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</row>
    <row r="16" spans="2:19" ht="24">
      <c r="B16" s="92" t="s">
        <v>351</v>
      </c>
      <c r="C16" s="394" t="s">
        <v>380</v>
      </c>
      <c r="D16" s="394"/>
      <c r="E16" s="394"/>
      <c r="F16" s="93" t="s">
        <v>353</v>
      </c>
      <c r="G16" s="93"/>
      <c r="H16" s="93"/>
      <c r="I16" s="94">
        <v>2</v>
      </c>
      <c r="J16" s="95" t="s">
        <v>354</v>
      </c>
      <c r="K16" s="95"/>
      <c r="L16" s="95"/>
      <c r="M16" s="395" t="s">
        <v>355</v>
      </c>
      <c r="N16" s="395"/>
      <c r="O16" s="96"/>
      <c r="P16" s="96"/>
      <c r="Q16" s="95"/>
      <c r="R16" s="95">
        <v>6812.1</v>
      </c>
      <c r="S16" s="97" t="s">
        <v>356</v>
      </c>
    </row>
    <row r="17" spans="2:19" ht="14.25">
      <c r="B17" s="98" t="s">
        <v>1</v>
      </c>
      <c r="C17" s="99" t="s">
        <v>2</v>
      </c>
      <c r="D17" s="99" t="s">
        <v>357</v>
      </c>
      <c r="E17" s="99" t="s">
        <v>217</v>
      </c>
      <c r="F17" s="99" t="s">
        <v>219</v>
      </c>
      <c r="G17" s="99" t="s">
        <v>220</v>
      </c>
      <c r="H17" s="99" t="s">
        <v>221</v>
      </c>
      <c r="I17" s="99" t="s">
        <v>222</v>
      </c>
      <c r="J17" s="100" t="s">
        <v>223</v>
      </c>
      <c r="K17" s="101"/>
      <c r="L17" s="102"/>
      <c r="M17" s="103"/>
      <c r="N17" s="103"/>
      <c r="O17" s="104"/>
      <c r="P17" s="105"/>
      <c r="Q17" s="106" t="s">
        <v>224</v>
      </c>
      <c r="R17" s="107" t="s">
        <v>358</v>
      </c>
      <c r="S17" s="108" t="s">
        <v>359</v>
      </c>
    </row>
    <row r="18" spans="2:19">
      <c r="B18" s="109">
        <v>2</v>
      </c>
      <c r="C18" s="9">
        <v>12</v>
      </c>
      <c r="D18" s="9" t="s">
        <v>381</v>
      </c>
      <c r="E18" s="110">
        <v>100.3</v>
      </c>
      <c r="F18" s="110">
        <v>94.4</v>
      </c>
      <c r="G18" s="110">
        <v>96.8</v>
      </c>
      <c r="H18" s="110">
        <v>93</v>
      </c>
      <c r="I18" s="110">
        <v>94.8</v>
      </c>
      <c r="J18" s="110">
        <v>91.9</v>
      </c>
      <c r="K18" s="111"/>
      <c r="L18" s="112"/>
      <c r="M18" s="113"/>
      <c r="N18" s="113"/>
      <c r="O18" s="113"/>
      <c r="P18" s="114"/>
      <c r="Q18" s="115">
        <v>571.20000000000005</v>
      </c>
      <c r="R18" s="116">
        <v>12</v>
      </c>
      <c r="S18" s="396">
        <v>1767.2</v>
      </c>
    </row>
    <row r="19" spans="2:19">
      <c r="B19" s="109">
        <v>3</v>
      </c>
      <c r="C19" s="9">
        <v>12</v>
      </c>
      <c r="D19" s="9" t="s">
        <v>382</v>
      </c>
      <c r="E19" s="110">
        <v>101.4</v>
      </c>
      <c r="F19" s="110">
        <v>100.4</v>
      </c>
      <c r="G19" s="110">
        <v>103</v>
      </c>
      <c r="H19" s="110">
        <v>99.1</v>
      </c>
      <c r="I19" s="110">
        <v>100.5</v>
      </c>
      <c r="J19" s="110">
        <v>101.9</v>
      </c>
      <c r="K19" s="111"/>
      <c r="L19" s="112"/>
      <c r="M19" s="113"/>
      <c r="N19" s="113"/>
      <c r="O19" s="113"/>
      <c r="P19" s="114"/>
      <c r="Q19" s="115">
        <v>606.29999999999995</v>
      </c>
      <c r="R19" s="116">
        <v>29</v>
      </c>
      <c r="S19" s="392"/>
    </row>
    <row r="20" spans="2:19">
      <c r="B20" s="109">
        <v>5</v>
      </c>
      <c r="C20" s="9">
        <v>12</v>
      </c>
      <c r="D20" s="9" t="s">
        <v>383</v>
      </c>
      <c r="E20" s="110">
        <v>97.1</v>
      </c>
      <c r="F20" s="110">
        <v>95.5</v>
      </c>
      <c r="G20" s="110">
        <v>99.9</v>
      </c>
      <c r="H20" s="110">
        <v>101.7</v>
      </c>
      <c r="I20" s="110">
        <v>99.3</v>
      </c>
      <c r="J20" s="110">
        <v>96.2</v>
      </c>
      <c r="K20" s="111"/>
      <c r="L20" s="112"/>
      <c r="M20" s="113"/>
      <c r="N20" s="113"/>
      <c r="O20" s="113"/>
      <c r="P20" s="114"/>
      <c r="Q20" s="115">
        <v>589.70000000000005</v>
      </c>
      <c r="R20" s="116">
        <v>20</v>
      </c>
      <c r="S20" s="393"/>
    </row>
    <row r="21" spans="2:19" ht="14.25">
      <c r="B21" s="117" t="s">
        <v>1</v>
      </c>
      <c r="C21" s="118" t="s">
        <v>2</v>
      </c>
      <c r="D21" s="118" t="s">
        <v>360</v>
      </c>
      <c r="E21" s="118" t="s">
        <v>361</v>
      </c>
      <c r="F21" s="118" t="s">
        <v>362</v>
      </c>
      <c r="G21" s="118" t="s">
        <v>363</v>
      </c>
      <c r="H21" s="118" t="s">
        <v>364</v>
      </c>
      <c r="I21" s="118" t="s">
        <v>365</v>
      </c>
      <c r="J21" s="118" t="s">
        <v>366</v>
      </c>
      <c r="K21" s="101"/>
      <c r="L21" s="102"/>
      <c r="M21" s="102"/>
      <c r="N21" s="102"/>
      <c r="O21" s="102"/>
      <c r="P21" s="119"/>
      <c r="Q21" s="120" t="s">
        <v>224</v>
      </c>
      <c r="R21" s="118" t="s">
        <v>358</v>
      </c>
      <c r="S21" s="121" t="s">
        <v>359</v>
      </c>
    </row>
    <row r="22" spans="2:19">
      <c r="B22" s="109" t="s">
        <v>367</v>
      </c>
      <c r="C22" s="9">
        <v>10</v>
      </c>
      <c r="D22" s="9" t="s">
        <v>242</v>
      </c>
      <c r="E22" s="110">
        <v>101.5</v>
      </c>
      <c r="F22" s="110">
        <v>100.3</v>
      </c>
      <c r="G22" s="110">
        <v>98.9</v>
      </c>
      <c r="H22" s="110">
        <v>101</v>
      </c>
      <c r="I22" s="110">
        <v>101.5</v>
      </c>
      <c r="J22" s="110">
        <v>101</v>
      </c>
      <c r="K22" s="111"/>
      <c r="L22" s="112"/>
      <c r="M22" s="113"/>
      <c r="N22" s="113"/>
      <c r="O22" s="113"/>
      <c r="P22" s="114"/>
      <c r="Q22" s="115">
        <v>604.20000000000005</v>
      </c>
      <c r="R22" s="116">
        <v>19</v>
      </c>
      <c r="S22" s="396">
        <v>1799.9</v>
      </c>
    </row>
    <row r="23" spans="2:19">
      <c r="B23" s="109" t="s">
        <v>369</v>
      </c>
      <c r="C23" s="9">
        <v>10</v>
      </c>
      <c r="D23" s="9" t="s">
        <v>214</v>
      </c>
      <c r="E23" s="110">
        <v>101.7</v>
      </c>
      <c r="F23" s="110">
        <v>96.4</v>
      </c>
      <c r="G23" s="110">
        <v>100.8</v>
      </c>
      <c r="H23" s="110">
        <v>103.2</v>
      </c>
      <c r="I23" s="110">
        <v>99.3</v>
      </c>
      <c r="J23" s="110">
        <v>102.4</v>
      </c>
      <c r="K23" s="111"/>
      <c r="L23" s="112"/>
      <c r="M23" s="113"/>
      <c r="N23" s="113"/>
      <c r="O23" s="113"/>
      <c r="P23" s="114"/>
      <c r="Q23" s="115">
        <v>603.80000000000007</v>
      </c>
      <c r="R23" s="116">
        <v>22</v>
      </c>
      <c r="S23" s="392"/>
    </row>
    <row r="24" spans="2:19">
      <c r="B24" s="109" t="s">
        <v>370</v>
      </c>
      <c r="C24" s="9">
        <v>10</v>
      </c>
      <c r="D24" s="9" t="s">
        <v>384</v>
      </c>
      <c r="E24" s="110">
        <v>98</v>
      </c>
      <c r="F24" s="110">
        <v>101.5</v>
      </c>
      <c r="G24" s="110">
        <v>97.8</v>
      </c>
      <c r="H24" s="110">
        <v>98.2</v>
      </c>
      <c r="I24" s="110">
        <v>94.7</v>
      </c>
      <c r="J24" s="110">
        <v>101.7</v>
      </c>
      <c r="K24" s="111"/>
      <c r="L24" s="112"/>
      <c r="M24" s="113"/>
      <c r="N24" s="113"/>
      <c r="O24" s="113"/>
      <c r="P24" s="114"/>
      <c r="Q24" s="115">
        <v>591.9</v>
      </c>
      <c r="R24" s="116">
        <v>17</v>
      </c>
      <c r="S24" s="393"/>
    </row>
    <row r="25" spans="2:19" ht="14.25">
      <c r="B25" s="117" t="s">
        <v>1</v>
      </c>
      <c r="C25" s="118" t="s">
        <v>2</v>
      </c>
      <c r="D25" s="118" t="s">
        <v>372</v>
      </c>
      <c r="E25" s="124" t="s">
        <v>373</v>
      </c>
      <c r="F25" s="124" t="s">
        <v>374</v>
      </c>
      <c r="G25" s="124" t="s">
        <v>375</v>
      </c>
      <c r="H25" s="124" t="s">
        <v>376</v>
      </c>
      <c r="I25" s="118" t="s">
        <v>361</v>
      </c>
      <c r="J25" s="118" t="s">
        <v>362</v>
      </c>
      <c r="K25" s="118" t="s">
        <v>363</v>
      </c>
      <c r="L25" s="118" t="s">
        <v>364</v>
      </c>
      <c r="M25" s="118" t="s">
        <v>217</v>
      </c>
      <c r="N25" s="118" t="s">
        <v>219</v>
      </c>
      <c r="O25" s="124" t="s">
        <v>220</v>
      </c>
      <c r="P25" s="124" t="s">
        <v>221</v>
      </c>
      <c r="Q25" s="118" t="s">
        <v>224</v>
      </c>
      <c r="R25" s="118" t="s">
        <v>358</v>
      </c>
      <c r="S25" s="121" t="s">
        <v>359</v>
      </c>
    </row>
    <row r="26" spans="2:19">
      <c r="B26" s="109" t="s">
        <v>377</v>
      </c>
      <c r="C26" s="9">
        <v>10</v>
      </c>
      <c r="D26" s="9" t="s">
        <v>214</v>
      </c>
      <c r="E26" s="128">
        <v>92</v>
      </c>
      <c r="F26" s="128">
        <v>94</v>
      </c>
      <c r="G26" s="128">
        <v>92</v>
      </c>
      <c r="H26" s="128">
        <v>92</v>
      </c>
      <c r="I26" s="128">
        <v>94</v>
      </c>
      <c r="J26" s="128">
        <v>93</v>
      </c>
      <c r="K26" s="128">
        <v>96</v>
      </c>
      <c r="L26" s="128">
        <v>90</v>
      </c>
      <c r="M26" s="128">
        <v>86</v>
      </c>
      <c r="N26" s="128">
        <v>88</v>
      </c>
      <c r="O26" s="128">
        <v>92</v>
      </c>
      <c r="P26" s="128">
        <v>87</v>
      </c>
      <c r="Q26" s="116">
        <v>1096</v>
      </c>
      <c r="R26" s="116">
        <v>21</v>
      </c>
      <c r="S26" s="396">
        <v>3245</v>
      </c>
    </row>
    <row r="27" spans="2:19">
      <c r="B27" s="109" t="s">
        <v>377</v>
      </c>
      <c r="C27" s="9">
        <v>15</v>
      </c>
      <c r="D27" s="9" t="s">
        <v>384</v>
      </c>
      <c r="E27" s="128">
        <v>92</v>
      </c>
      <c r="F27" s="128">
        <v>89</v>
      </c>
      <c r="G27" s="128">
        <v>84</v>
      </c>
      <c r="H27" s="128">
        <v>92</v>
      </c>
      <c r="I27" s="128">
        <v>97</v>
      </c>
      <c r="J27" s="128">
        <v>98</v>
      </c>
      <c r="K27" s="128">
        <v>97</v>
      </c>
      <c r="L27" s="128">
        <v>96</v>
      </c>
      <c r="M27" s="128">
        <v>85</v>
      </c>
      <c r="N27" s="128">
        <v>74</v>
      </c>
      <c r="O27" s="128">
        <v>82</v>
      </c>
      <c r="P27" s="128">
        <v>85</v>
      </c>
      <c r="Q27" s="116">
        <v>1071</v>
      </c>
      <c r="R27" s="116">
        <v>29</v>
      </c>
      <c r="S27" s="392"/>
    </row>
    <row r="28" spans="2:19" ht="14.25" thickBot="1">
      <c r="B28" s="135" t="s">
        <v>378</v>
      </c>
      <c r="C28" s="136">
        <v>10</v>
      </c>
      <c r="D28" s="136" t="s">
        <v>242</v>
      </c>
      <c r="E28" s="132">
        <v>85</v>
      </c>
      <c r="F28" s="132">
        <v>88</v>
      </c>
      <c r="G28" s="132">
        <v>94</v>
      </c>
      <c r="H28" s="132">
        <v>85</v>
      </c>
      <c r="I28" s="132">
        <v>94</v>
      </c>
      <c r="J28" s="132">
        <v>99</v>
      </c>
      <c r="K28" s="132">
        <v>94</v>
      </c>
      <c r="L28" s="132">
        <v>85</v>
      </c>
      <c r="M28" s="132">
        <v>87</v>
      </c>
      <c r="N28" s="132">
        <v>89</v>
      </c>
      <c r="O28" s="132">
        <v>89</v>
      </c>
      <c r="P28" s="132">
        <v>89</v>
      </c>
      <c r="Q28" s="133">
        <v>1078</v>
      </c>
      <c r="R28" s="133">
        <v>20</v>
      </c>
      <c r="S28" s="397"/>
    </row>
    <row r="29" spans="2:19" ht="14.25" thickBot="1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</row>
    <row r="30" spans="2:19" ht="24">
      <c r="B30" s="92" t="s">
        <v>351</v>
      </c>
      <c r="C30" s="394" t="s">
        <v>385</v>
      </c>
      <c r="D30" s="394"/>
      <c r="E30" s="394"/>
      <c r="F30" s="93" t="s">
        <v>353</v>
      </c>
      <c r="G30" s="93"/>
      <c r="H30" s="93"/>
      <c r="I30" s="94">
        <v>3</v>
      </c>
      <c r="J30" s="95" t="s">
        <v>354</v>
      </c>
      <c r="K30" s="95"/>
      <c r="L30" s="95"/>
      <c r="M30" s="395" t="s">
        <v>355</v>
      </c>
      <c r="N30" s="395"/>
      <c r="O30" s="96"/>
      <c r="P30" s="96"/>
      <c r="Q30" s="95"/>
      <c r="R30" s="95">
        <v>6766.6</v>
      </c>
      <c r="S30" s="97" t="s">
        <v>356</v>
      </c>
    </row>
    <row r="31" spans="2:19" ht="14.25">
      <c r="B31" s="98" t="s">
        <v>1</v>
      </c>
      <c r="C31" s="99" t="s">
        <v>2</v>
      </c>
      <c r="D31" s="99" t="s">
        <v>357</v>
      </c>
      <c r="E31" s="99" t="s">
        <v>217</v>
      </c>
      <c r="F31" s="99" t="s">
        <v>219</v>
      </c>
      <c r="G31" s="99" t="s">
        <v>220</v>
      </c>
      <c r="H31" s="99" t="s">
        <v>221</v>
      </c>
      <c r="I31" s="99" t="s">
        <v>222</v>
      </c>
      <c r="J31" s="100" t="s">
        <v>223</v>
      </c>
      <c r="K31" s="101"/>
      <c r="L31" s="102"/>
      <c r="M31" s="103"/>
      <c r="N31" s="103"/>
      <c r="O31" s="104"/>
      <c r="P31" s="105"/>
      <c r="Q31" s="106" t="s">
        <v>224</v>
      </c>
      <c r="R31" s="107" t="s">
        <v>358</v>
      </c>
      <c r="S31" s="108" t="s">
        <v>359</v>
      </c>
    </row>
    <row r="32" spans="2:19">
      <c r="B32" s="109">
        <v>2</v>
      </c>
      <c r="C32" s="9">
        <v>11</v>
      </c>
      <c r="D32" s="137" t="s">
        <v>245</v>
      </c>
      <c r="E32" s="138">
        <v>98.8</v>
      </c>
      <c r="F32" s="138">
        <v>96.8</v>
      </c>
      <c r="G32" s="138">
        <v>100</v>
      </c>
      <c r="H32" s="138">
        <v>101.3</v>
      </c>
      <c r="I32" s="138">
        <v>94.7</v>
      </c>
      <c r="J32" s="138">
        <v>95</v>
      </c>
      <c r="K32" s="111"/>
      <c r="L32" s="112"/>
      <c r="M32" s="113"/>
      <c r="N32" s="113"/>
      <c r="O32" s="113"/>
      <c r="P32" s="114"/>
      <c r="Q32" s="139">
        <v>586.6</v>
      </c>
      <c r="R32" s="140">
        <v>18</v>
      </c>
      <c r="S32" s="391">
        <v>1749.1000000000001</v>
      </c>
    </row>
    <row r="33" spans="2:19">
      <c r="B33" s="141">
        <v>3</v>
      </c>
      <c r="C33" s="142">
        <v>11</v>
      </c>
      <c r="D33" s="143" t="s">
        <v>246</v>
      </c>
      <c r="E33" s="144">
        <v>93</v>
      </c>
      <c r="F33" s="144">
        <v>97.6</v>
      </c>
      <c r="G33" s="144">
        <v>98.2</v>
      </c>
      <c r="H33" s="144">
        <v>95.6</v>
      </c>
      <c r="I33" s="144">
        <v>96.5</v>
      </c>
      <c r="J33" s="144">
        <v>97.9</v>
      </c>
      <c r="K33" s="111"/>
      <c r="L33" s="112"/>
      <c r="M33" s="113"/>
      <c r="N33" s="113"/>
      <c r="O33" s="113"/>
      <c r="P33" s="114"/>
      <c r="Q33" s="145">
        <v>578.79999999999995</v>
      </c>
      <c r="R33" s="146">
        <v>15</v>
      </c>
      <c r="S33" s="392"/>
    </row>
    <row r="34" spans="2:19">
      <c r="B34" s="147">
        <v>5</v>
      </c>
      <c r="C34" s="148">
        <v>11</v>
      </c>
      <c r="D34" s="149" t="s">
        <v>247</v>
      </c>
      <c r="E34" s="150">
        <v>97.3</v>
      </c>
      <c r="F34" s="150">
        <v>95.5</v>
      </c>
      <c r="G34" s="150">
        <v>100.2</v>
      </c>
      <c r="H34" s="150">
        <v>93.9</v>
      </c>
      <c r="I34" s="150">
        <v>100.8</v>
      </c>
      <c r="J34" s="150">
        <v>96</v>
      </c>
      <c r="K34" s="111"/>
      <c r="L34" s="112"/>
      <c r="M34" s="113"/>
      <c r="N34" s="113"/>
      <c r="O34" s="113"/>
      <c r="P34" s="114"/>
      <c r="Q34" s="151">
        <v>583.70000000000005</v>
      </c>
      <c r="R34" s="152">
        <v>16</v>
      </c>
      <c r="S34" s="393"/>
    </row>
    <row r="35" spans="2:19" ht="14.25">
      <c r="B35" s="117" t="s">
        <v>1</v>
      </c>
      <c r="C35" s="153" t="s">
        <v>2</v>
      </c>
      <c r="D35" s="153" t="s">
        <v>360</v>
      </c>
      <c r="E35" s="153" t="s">
        <v>361</v>
      </c>
      <c r="F35" s="153" t="s">
        <v>362</v>
      </c>
      <c r="G35" s="153" t="s">
        <v>363</v>
      </c>
      <c r="H35" s="153" t="s">
        <v>364</v>
      </c>
      <c r="I35" s="153" t="s">
        <v>365</v>
      </c>
      <c r="J35" s="153" t="s">
        <v>366</v>
      </c>
      <c r="K35" s="101"/>
      <c r="L35" s="102"/>
      <c r="M35" s="102"/>
      <c r="N35" s="102"/>
      <c r="O35" s="102"/>
      <c r="P35" s="119"/>
      <c r="Q35" s="154" t="s">
        <v>224</v>
      </c>
      <c r="R35" s="153" t="s">
        <v>358</v>
      </c>
      <c r="S35" s="121" t="s">
        <v>359</v>
      </c>
    </row>
    <row r="36" spans="2:19">
      <c r="B36" s="147" t="s">
        <v>367</v>
      </c>
      <c r="C36" s="148">
        <v>9</v>
      </c>
      <c r="D36" s="155" t="s">
        <v>386</v>
      </c>
      <c r="E36" s="110">
        <v>101.9</v>
      </c>
      <c r="F36" s="110">
        <v>98.3</v>
      </c>
      <c r="G36" s="110">
        <v>100.9</v>
      </c>
      <c r="H36" s="110">
        <v>95.6</v>
      </c>
      <c r="I36" s="110">
        <v>98.9</v>
      </c>
      <c r="J36" s="110">
        <v>92.1</v>
      </c>
      <c r="K36" s="111"/>
      <c r="L36" s="112"/>
      <c r="M36" s="113"/>
      <c r="N36" s="113"/>
      <c r="O36" s="113"/>
      <c r="P36" s="114"/>
      <c r="Q36" s="115">
        <v>587.70000000000005</v>
      </c>
      <c r="R36" s="116">
        <v>17</v>
      </c>
      <c r="S36" s="396">
        <v>1779.5</v>
      </c>
    </row>
    <row r="37" spans="2:19">
      <c r="B37" s="141" t="s">
        <v>369</v>
      </c>
      <c r="C37" s="148">
        <v>9</v>
      </c>
      <c r="D37" s="155" t="s">
        <v>246</v>
      </c>
      <c r="E37" s="110">
        <v>99.4</v>
      </c>
      <c r="F37" s="110">
        <v>101</v>
      </c>
      <c r="G37" s="110">
        <v>101</v>
      </c>
      <c r="H37" s="110">
        <v>96.8</v>
      </c>
      <c r="I37" s="110">
        <v>99.4</v>
      </c>
      <c r="J37" s="110">
        <v>98.6</v>
      </c>
      <c r="K37" s="111"/>
      <c r="L37" s="112"/>
      <c r="M37" s="113"/>
      <c r="N37" s="113"/>
      <c r="O37" s="113"/>
      <c r="P37" s="114"/>
      <c r="Q37" s="115">
        <v>596.20000000000005</v>
      </c>
      <c r="R37" s="116">
        <v>20</v>
      </c>
      <c r="S37" s="392"/>
    </row>
    <row r="38" spans="2:19">
      <c r="B38" s="141" t="s">
        <v>370</v>
      </c>
      <c r="C38" s="148">
        <v>9</v>
      </c>
      <c r="D38" s="155" t="s">
        <v>387</v>
      </c>
      <c r="E38" s="110">
        <v>94.6</v>
      </c>
      <c r="F38" s="110">
        <v>100.4</v>
      </c>
      <c r="G38" s="110">
        <v>99.2</v>
      </c>
      <c r="H38" s="110">
        <v>99.6</v>
      </c>
      <c r="I38" s="110">
        <v>102.1</v>
      </c>
      <c r="J38" s="110">
        <v>99.7</v>
      </c>
      <c r="K38" s="111"/>
      <c r="L38" s="112"/>
      <c r="M38" s="113"/>
      <c r="N38" s="113"/>
      <c r="O38" s="113"/>
      <c r="P38" s="114"/>
      <c r="Q38" s="115">
        <v>595.6</v>
      </c>
      <c r="R38" s="116">
        <v>16</v>
      </c>
      <c r="S38" s="393"/>
    </row>
    <row r="39" spans="2:19" ht="14.25">
      <c r="B39" s="117" t="s">
        <v>1</v>
      </c>
      <c r="C39" s="118" t="s">
        <v>2</v>
      </c>
      <c r="D39" s="118" t="s">
        <v>372</v>
      </c>
      <c r="E39" s="124" t="s">
        <v>373</v>
      </c>
      <c r="F39" s="124" t="s">
        <v>374</v>
      </c>
      <c r="G39" s="124" t="s">
        <v>375</v>
      </c>
      <c r="H39" s="124" t="s">
        <v>376</v>
      </c>
      <c r="I39" s="118" t="s">
        <v>361</v>
      </c>
      <c r="J39" s="118" t="s">
        <v>362</v>
      </c>
      <c r="K39" s="118" t="s">
        <v>363</v>
      </c>
      <c r="L39" s="118" t="s">
        <v>364</v>
      </c>
      <c r="M39" s="118" t="s">
        <v>217</v>
      </c>
      <c r="N39" s="118" t="s">
        <v>219</v>
      </c>
      <c r="O39" s="124" t="s">
        <v>220</v>
      </c>
      <c r="P39" s="124" t="s">
        <v>221</v>
      </c>
      <c r="Q39" s="118" t="s">
        <v>224</v>
      </c>
      <c r="R39" s="118" t="s">
        <v>358</v>
      </c>
      <c r="S39" s="121" t="s">
        <v>359</v>
      </c>
    </row>
    <row r="40" spans="2:19">
      <c r="B40" s="141" t="s">
        <v>377</v>
      </c>
      <c r="C40" s="148">
        <v>9</v>
      </c>
      <c r="D40" s="155" t="s">
        <v>387</v>
      </c>
      <c r="E40" s="128">
        <v>88</v>
      </c>
      <c r="F40" s="128">
        <v>90</v>
      </c>
      <c r="G40" s="128">
        <v>90</v>
      </c>
      <c r="H40" s="128">
        <v>86</v>
      </c>
      <c r="I40" s="128">
        <v>92</v>
      </c>
      <c r="J40" s="128">
        <v>92</v>
      </c>
      <c r="K40" s="128">
        <v>97</v>
      </c>
      <c r="L40" s="128">
        <v>96</v>
      </c>
      <c r="M40" s="128">
        <v>83</v>
      </c>
      <c r="N40" s="128">
        <v>85</v>
      </c>
      <c r="O40" s="128">
        <v>83</v>
      </c>
      <c r="P40" s="128">
        <v>88</v>
      </c>
      <c r="Q40" s="116">
        <v>1070</v>
      </c>
      <c r="R40" s="116">
        <v>15</v>
      </c>
      <c r="S40" s="396">
        <v>3238</v>
      </c>
    </row>
    <row r="41" spans="2:19">
      <c r="B41" s="141" t="s">
        <v>377</v>
      </c>
      <c r="C41" s="148">
        <v>14</v>
      </c>
      <c r="D41" s="155" t="s">
        <v>246</v>
      </c>
      <c r="E41" s="128">
        <v>87</v>
      </c>
      <c r="F41" s="128">
        <v>95</v>
      </c>
      <c r="G41" s="128">
        <v>92</v>
      </c>
      <c r="H41" s="128">
        <v>91</v>
      </c>
      <c r="I41" s="128">
        <v>97</v>
      </c>
      <c r="J41" s="128">
        <v>91</v>
      </c>
      <c r="K41" s="128">
        <v>98</v>
      </c>
      <c r="L41" s="128">
        <v>95</v>
      </c>
      <c r="M41" s="128">
        <v>87</v>
      </c>
      <c r="N41" s="128">
        <v>76</v>
      </c>
      <c r="O41" s="128">
        <v>86</v>
      </c>
      <c r="P41" s="128">
        <v>80</v>
      </c>
      <c r="Q41" s="116">
        <v>1075</v>
      </c>
      <c r="R41" s="116">
        <v>23</v>
      </c>
      <c r="S41" s="392"/>
    </row>
    <row r="42" spans="2:19" ht="14.25" thickBot="1">
      <c r="B42" s="135" t="s">
        <v>378</v>
      </c>
      <c r="C42" s="136">
        <v>9</v>
      </c>
      <c r="D42" s="156" t="s">
        <v>386</v>
      </c>
      <c r="E42" s="132">
        <v>88</v>
      </c>
      <c r="F42" s="132">
        <v>89</v>
      </c>
      <c r="G42" s="132">
        <v>88</v>
      </c>
      <c r="H42" s="132">
        <v>93</v>
      </c>
      <c r="I42" s="132">
        <v>96</v>
      </c>
      <c r="J42" s="132">
        <v>99</v>
      </c>
      <c r="K42" s="132">
        <v>95</v>
      </c>
      <c r="L42" s="132">
        <v>93</v>
      </c>
      <c r="M42" s="132">
        <v>85</v>
      </c>
      <c r="N42" s="132">
        <v>87</v>
      </c>
      <c r="O42" s="132">
        <v>89</v>
      </c>
      <c r="P42" s="132">
        <v>91</v>
      </c>
      <c r="Q42" s="133">
        <v>1093</v>
      </c>
      <c r="R42" s="133">
        <v>15</v>
      </c>
      <c r="S42" s="397"/>
    </row>
    <row r="43" spans="2:19" ht="14.25" thickBot="1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</row>
    <row r="44" spans="2:19" ht="24">
      <c r="B44" s="92" t="s">
        <v>351</v>
      </c>
      <c r="C44" s="394" t="s">
        <v>388</v>
      </c>
      <c r="D44" s="394"/>
      <c r="E44" s="394"/>
      <c r="F44" s="93" t="s">
        <v>353</v>
      </c>
      <c r="G44" s="93"/>
      <c r="H44" s="93"/>
      <c r="I44" s="94">
        <v>4</v>
      </c>
      <c r="J44" s="95" t="s">
        <v>354</v>
      </c>
      <c r="K44" s="95"/>
      <c r="L44" s="95"/>
      <c r="M44" s="395" t="s">
        <v>355</v>
      </c>
      <c r="N44" s="395"/>
      <c r="O44" s="96"/>
      <c r="P44" s="96"/>
      <c r="Q44" s="95"/>
      <c r="R44" s="95">
        <v>6747</v>
      </c>
      <c r="S44" s="97" t="s">
        <v>356</v>
      </c>
    </row>
    <row r="45" spans="2:19" ht="14.25">
      <c r="B45" s="98" t="s">
        <v>1</v>
      </c>
      <c r="C45" s="99" t="s">
        <v>2</v>
      </c>
      <c r="D45" s="99" t="s">
        <v>357</v>
      </c>
      <c r="E45" s="99" t="s">
        <v>217</v>
      </c>
      <c r="F45" s="99" t="s">
        <v>219</v>
      </c>
      <c r="G45" s="99" t="s">
        <v>220</v>
      </c>
      <c r="H45" s="99" t="s">
        <v>221</v>
      </c>
      <c r="I45" s="99" t="s">
        <v>222</v>
      </c>
      <c r="J45" s="100" t="s">
        <v>223</v>
      </c>
      <c r="K45" s="101"/>
      <c r="L45" s="102"/>
      <c r="M45" s="103"/>
      <c r="N45" s="103"/>
      <c r="O45" s="104"/>
      <c r="P45" s="105"/>
      <c r="Q45" s="106" t="s">
        <v>224</v>
      </c>
      <c r="R45" s="107" t="s">
        <v>358</v>
      </c>
      <c r="S45" s="108" t="s">
        <v>359</v>
      </c>
    </row>
    <row r="46" spans="2:19">
      <c r="B46" s="157">
        <v>2</v>
      </c>
      <c r="C46" s="158">
        <v>13</v>
      </c>
      <c r="D46" s="158" t="s">
        <v>389</v>
      </c>
      <c r="E46" s="110">
        <v>94.4</v>
      </c>
      <c r="F46" s="110">
        <v>94.8</v>
      </c>
      <c r="G46" s="110">
        <v>97.5</v>
      </c>
      <c r="H46" s="110">
        <v>92.8</v>
      </c>
      <c r="I46" s="110">
        <v>95.1</v>
      </c>
      <c r="J46" s="110">
        <v>98.7</v>
      </c>
      <c r="K46" s="111"/>
      <c r="L46" s="112"/>
      <c r="M46" s="113"/>
      <c r="N46" s="113"/>
      <c r="O46" s="113"/>
      <c r="P46" s="114"/>
      <c r="Q46" s="115">
        <v>573.30000000000007</v>
      </c>
      <c r="R46" s="116">
        <v>13</v>
      </c>
      <c r="S46" s="396">
        <v>1762.7</v>
      </c>
    </row>
    <row r="47" spans="2:19">
      <c r="B47" s="157">
        <v>3</v>
      </c>
      <c r="C47" s="158">
        <v>13</v>
      </c>
      <c r="D47" s="158" t="s">
        <v>390</v>
      </c>
      <c r="E47" s="110">
        <v>93.8</v>
      </c>
      <c r="F47" s="110">
        <v>97.3</v>
      </c>
      <c r="G47" s="110">
        <v>100.9</v>
      </c>
      <c r="H47" s="110">
        <v>97.2</v>
      </c>
      <c r="I47" s="110">
        <v>99.5</v>
      </c>
      <c r="J47" s="110">
        <v>95.5</v>
      </c>
      <c r="K47" s="111"/>
      <c r="L47" s="112"/>
      <c r="M47" s="113"/>
      <c r="N47" s="113"/>
      <c r="O47" s="113"/>
      <c r="P47" s="114"/>
      <c r="Q47" s="115">
        <v>584.20000000000005</v>
      </c>
      <c r="R47" s="116">
        <v>19</v>
      </c>
      <c r="S47" s="392"/>
    </row>
    <row r="48" spans="2:19">
      <c r="B48" s="157">
        <v>5</v>
      </c>
      <c r="C48" s="158">
        <v>13</v>
      </c>
      <c r="D48" s="158" t="s">
        <v>391</v>
      </c>
      <c r="E48" s="110">
        <v>104.2</v>
      </c>
      <c r="F48" s="110">
        <v>101.2</v>
      </c>
      <c r="G48" s="110">
        <v>101.2</v>
      </c>
      <c r="H48" s="110">
        <v>99.3</v>
      </c>
      <c r="I48" s="110">
        <v>100.6</v>
      </c>
      <c r="J48" s="110">
        <v>98.7</v>
      </c>
      <c r="K48" s="111"/>
      <c r="L48" s="112"/>
      <c r="M48" s="113"/>
      <c r="N48" s="113"/>
      <c r="O48" s="113"/>
      <c r="P48" s="114"/>
      <c r="Q48" s="115">
        <v>605.20000000000005</v>
      </c>
      <c r="R48" s="116">
        <v>32</v>
      </c>
      <c r="S48" s="393"/>
    </row>
    <row r="49" spans="2:19" ht="14.25">
      <c r="B49" s="117" t="s">
        <v>1</v>
      </c>
      <c r="C49" s="118" t="s">
        <v>2</v>
      </c>
      <c r="D49" s="118" t="s">
        <v>360</v>
      </c>
      <c r="E49" s="118" t="s">
        <v>361</v>
      </c>
      <c r="F49" s="118" t="s">
        <v>362</v>
      </c>
      <c r="G49" s="118" t="s">
        <v>363</v>
      </c>
      <c r="H49" s="118" t="s">
        <v>364</v>
      </c>
      <c r="I49" s="118" t="s">
        <v>365</v>
      </c>
      <c r="J49" s="118" t="s">
        <v>366</v>
      </c>
      <c r="K49" s="101"/>
      <c r="L49" s="102"/>
      <c r="M49" s="102"/>
      <c r="N49" s="102"/>
      <c r="O49" s="102"/>
      <c r="P49" s="119"/>
      <c r="Q49" s="120" t="s">
        <v>224</v>
      </c>
      <c r="R49" s="118" t="s">
        <v>358</v>
      </c>
      <c r="S49" s="121" t="s">
        <v>359</v>
      </c>
    </row>
    <row r="50" spans="2:19">
      <c r="B50" s="157" t="s">
        <v>367</v>
      </c>
      <c r="C50" s="158">
        <v>12</v>
      </c>
      <c r="D50" s="158" t="s">
        <v>392</v>
      </c>
      <c r="E50" s="110">
        <v>102</v>
      </c>
      <c r="F50" s="110">
        <v>98.4</v>
      </c>
      <c r="G50" s="110">
        <v>98.5</v>
      </c>
      <c r="H50" s="110">
        <v>99.7</v>
      </c>
      <c r="I50" s="110">
        <v>102.7</v>
      </c>
      <c r="J50" s="110">
        <v>98.4</v>
      </c>
      <c r="K50" s="111"/>
      <c r="L50" s="112"/>
      <c r="M50" s="113"/>
      <c r="N50" s="113"/>
      <c r="O50" s="113"/>
      <c r="P50" s="114"/>
      <c r="Q50" s="115">
        <v>599.69999999999993</v>
      </c>
      <c r="R50" s="116">
        <v>21</v>
      </c>
      <c r="S50" s="396">
        <v>1781.3000000000002</v>
      </c>
    </row>
    <row r="51" spans="2:19">
      <c r="B51" s="157" t="s">
        <v>369</v>
      </c>
      <c r="C51" s="158">
        <v>12</v>
      </c>
      <c r="D51" s="158" t="s">
        <v>393</v>
      </c>
      <c r="E51" s="110">
        <v>98.4</v>
      </c>
      <c r="F51" s="110">
        <v>101.1</v>
      </c>
      <c r="G51" s="110">
        <v>100.1</v>
      </c>
      <c r="H51" s="110">
        <v>100.1</v>
      </c>
      <c r="I51" s="110">
        <v>102.7</v>
      </c>
      <c r="J51" s="110">
        <v>102.3</v>
      </c>
      <c r="K51" s="111"/>
      <c r="L51" s="112"/>
      <c r="M51" s="113"/>
      <c r="N51" s="113"/>
      <c r="O51" s="113"/>
      <c r="P51" s="114"/>
      <c r="Q51" s="115">
        <v>604.70000000000005</v>
      </c>
      <c r="R51" s="116">
        <v>23</v>
      </c>
      <c r="S51" s="392"/>
    </row>
    <row r="52" spans="2:19">
      <c r="B52" s="157" t="s">
        <v>370</v>
      </c>
      <c r="C52" s="158">
        <v>12</v>
      </c>
      <c r="D52" s="158" t="s">
        <v>394</v>
      </c>
      <c r="E52" s="110">
        <v>96.1</v>
      </c>
      <c r="F52" s="110">
        <v>95.9</v>
      </c>
      <c r="G52" s="110">
        <v>97.6</v>
      </c>
      <c r="H52" s="110">
        <v>94.6</v>
      </c>
      <c r="I52" s="110">
        <v>94.5</v>
      </c>
      <c r="J52" s="110">
        <v>98.2</v>
      </c>
      <c r="K52" s="111"/>
      <c r="L52" s="112"/>
      <c r="M52" s="113"/>
      <c r="N52" s="113"/>
      <c r="O52" s="113"/>
      <c r="P52" s="114"/>
      <c r="Q52" s="115">
        <v>576.90000000000009</v>
      </c>
      <c r="R52" s="116">
        <v>8</v>
      </c>
      <c r="S52" s="393"/>
    </row>
    <row r="53" spans="2:19" ht="14.25">
      <c r="B53" s="117" t="s">
        <v>1</v>
      </c>
      <c r="C53" s="118" t="s">
        <v>2</v>
      </c>
      <c r="D53" s="118" t="s">
        <v>372</v>
      </c>
      <c r="E53" s="124" t="s">
        <v>373</v>
      </c>
      <c r="F53" s="124" t="s">
        <v>374</v>
      </c>
      <c r="G53" s="124" t="s">
        <v>375</v>
      </c>
      <c r="H53" s="124" t="s">
        <v>376</v>
      </c>
      <c r="I53" s="118" t="s">
        <v>361</v>
      </c>
      <c r="J53" s="118" t="s">
        <v>362</v>
      </c>
      <c r="K53" s="118" t="s">
        <v>363</v>
      </c>
      <c r="L53" s="118" t="s">
        <v>364</v>
      </c>
      <c r="M53" s="118" t="s">
        <v>217</v>
      </c>
      <c r="N53" s="118" t="s">
        <v>219</v>
      </c>
      <c r="O53" s="124" t="s">
        <v>220</v>
      </c>
      <c r="P53" s="124" t="s">
        <v>221</v>
      </c>
      <c r="Q53" s="118" t="s">
        <v>224</v>
      </c>
      <c r="R53" s="118" t="s">
        <v>358</v>
      </c>
      <c r="S53" s="121" t="s">
        <v>359</v>
      </c>
    </row>
    <row r="54" spans="2:19">
      <c r="B54" s="157" t="s">
        <v>377</v>
      </c>
      <c r="C54" s="159">
        <v>12</v>
      </c>
      <c r="D54" s="160" t="s">
        <v>393</v>
      </c>
      <c r="E54" s="128">
        <v>92</v>
      </c>
      <c r="F54" s="128">
        <v>91</v>
      </c>
      <c r="G54" s="128">
        <v>90</v>
      </c>
      <c r="H54" s="128">
        <v>94</v>
      </c>
      <c r="I54" s="128">
        <v>95</v>
      </c>
      <c r="J54" s="128">
        <v>95</v>
      </c>
      <c r="K54" s="128">
        <v>98</v>
      </c>
      <c r="L54" s="128">
        <v>97</v>
      </c>
      <c r="M54" s="128">
        <v>84</v>
      </c>
      <c r="N54" s="128">
        <v>84</v>
      </c>
      <c r="O54" s="128">
        <v>80</v>
      </c>
      <c r="P54" s="128">
        <v>86</v>
      </c>
      <c r="Q54" s="116">
        <v>1086</v>
      </c>
      <c r="R54" s="116">
        <v>28</v>
      </c>
      <c r="S54" s="396">
        <v>3203</v>
      </c>
    </row>
    <row r="55" spans="2:19">
      <c r="B55" s="157" t="s">
        <v>377</v>
      </c>
      <c r="C55" s="159">
        <v>17</v>
      </c>
      <c r="D55" s="160" t="s">
        <v>395</v>
      </c>
      <c r="E55" s="128">
        <v>89</v>
      </c>
      <c r="F55" s="128">
        <v>88</v>
      </c>
      <c r="G55" s="128">
        <v>86</v>
      </c>
      <c r="H55" s="128">
        <v>85</v>
      </c>
      <c r="I55" s="128">
        <v>92</v>
      </c>
      <c r="J55" s="128">
        <v>91</v>
      </c>
      <c r="K55" s="128">
        <v>93</v>
      </c>
      <c r="L55" s="128">
        <v>94</v>
      </c>
      <c r="M55" s="128">
        <v>86</v>
      </c>
      <c r="N55" s="128">
        <v>87</v>
      </c>
      <c r="O55" s="128">
        <v>85</v>
      </c>
      <c r="P55" s="128">
        <v>85</v>
      </c>
      <c r="Q55" s="116">
        <v>1061</v>
      </c>
      <c r="R55" s="116">
        <v>20</v>
      </c>
      <c r="S55" s="392"/>
    </row>
    <row r="56" spans="2:19" ht="14.25" thickBot="1">
      <c r="B56" s="129" t="s">
        <v>378</v>
      </c>
      <c r="C56" s="130">
        <v>12</v>
      </c>
      <c r="D56" s="161" t="s">
        <v>392</v>
      </c>
      <c r="E56" s="132">
        <v>89</v>
      </c>
      <c r="F56" s="132">
        <v>91</v>
      </c>
      <c r="G56" s="132">
        <v>87</v>
      </c>
      <c r="H56" s="132">
        <v>87</v>
      </c>
      <c r="I56" s="132">
        <v>95</v>
      </c>
      <c r="J56" s="132">
        <v>93</v>
      </c>
      <c r="K56" s="132">
        <v>92</v>
      </c>
      <c r="L56" s="132">
        <v>92</v>
      </c>
      <c r="M56" s="132">
        <v>85</v>
      </c>
      <c r="N56" s="132">
        <v>88</v>
      </c>
      <c r="O56" s="132">
        <v>82</v>
      </c>
      <c r="P56" s="132">
        <v>75</v>
      </c>
      <c r="Q56" s="133">
        <v>1056</v>
      </c>
      <c r="R56" s="133">
        <v>14</v>
      </c>
      <c r="S56" s="397"/>
    </row>
    <row r="57" spans="2:19" ht="14.25" thickBot="1"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</row>
    <row r="58" spans="2:19" ht="24">
      <c r="B58" s="92" t="s">
        <v>351</v>
      </c>
      <c r="C58" s="394" t="s">
        <v>396</v>
      </c>
      <c r="D58" s="394"/>
      <c r="E58" s="394"/>
      <c r="F58" s="93" t="s">
        <v>353</v>
      </c>
      <c r="G58" s="93"/>
      <c r="H58" s="93"/>
      <c r="I58" s="94">
        <v>5</v>
      </c>
      <c r="J58" s="95" t="s">
        <v>354</v>
      </c>
      <c r="K58" s="95"/>
      <c r="L58" s="95"/>
      <c r="M58" s="395" t="s">
        <v>355</v>
      </c>
      <c r="N58" s="395"/>
      <c r="O58" s="96"/>
      <c r="P58" s="96"/>
      <c r="Q58" s="95"/>
      <c r="R58" s="95">
        <v>1794.9</v>
      </c>
      <c r="S58" s="97" t="s">
        <v>356</v>
      </c>
    </row>
    <row r="59" spans="2:19" ht="14.25">
      <c r="B59" s="98" t="s">
        <v>1</v>
      </c>
      <c r="C59" s="99" t="s">
        <v>2</v>
      </c>
      <c r="D59" s="99" t="s">
        <v>357</v>
      </c>
      <c r="E59" s="99" t="s">
        <v>217</v>
      </c>
      <c r="F59" s="99" t="s">
        <v>219</v>
      </c>
      <c r="G59" s="99" t="s">
        <v>220</v>
      </c>
      <c r="H59" s="99" t="s">
        <v>221</v>
      </c>
      <c r="I59" s="99" t="s">
        <v>222</v>
      </c>
      <c r="J59" s="100" t="s">
        <v>223</v>
      </c>
      <c r="K59" s="101"/>
      <c r="L59" s="102"/>
      <c r="M59" s="103"/>
      <c r="N59" s="103"/>
      <c r="O59" s="104"/>
      <c r="P59" s="105"/>
      <c r="Q59" s="106" t="s">
        <v>224</v>
      </c>
      <c r="R59" s="107" t="s">
        <v>358</v>
      </c>
      <c r="S59" s="108" t="s">
        <v>359</v>
      </c>
    </row>
    <row r="60" spans="2:19">
      <c r="B60" s="162">
        <v>2</v>
      </c>
      <c r="C60" s="162">
        <v>15</v>
      </c>
      <c r="D60" s="162" t="s">
        <v>35</v>
      </c>
      <c r="E60" s="110">
        <v>99.2</v>
      </c>
      <c r="F60" s="110">
        <v>99.4</v>
      </c>
      <c r="G60" s="110">
        <v>101.3</v>
      </c>
      <c r="H60" s="110">
        <v>99.1</v>
      </c>
      <c r="I60" s="110">
        <v>100.9</v>
      </c>
      <c r="J60" s="110">
        <v>101.1</v>
      </c>
      <c r="K60" s="111"/>
      <c r="L60" s="112"/>
      <c r="M60" s="113"/>
      <c r="N60" s="113"/>
      <c r="O60" s="113"/>
      <c r="P60" s="114"/>
      <c r="Q60" s="151">
        <v>601</v>
      </c>
      <c r="R60" s="116">
        <v>25</v>
      </c>
      <c r="S60" s="398">
        <v>1794.9</v>
      </c>
    </row>
    <row r="61" spans="2:19">
      <c r="B61" s="162">
        <v>3</v>
      </c>
      <c r="C61" s="162">
        <v>15</v>
      </c>
      <c r="D61" s="162" t="s">
        <v>48</v>
      </c>
      <c r="E61" s="110">
        <v>96.9</v>
      </c>
      <c r="F61" s="110">
        <v>98.2</v>
      </c>
      <c r="G61" s="110">
        <v>99.1</v>
      </c>
      <c r="H61" s="110">
        <v>98.1</v>
      </c>
      <c r="I61" s="110">
        <v>96.1</v>
      </c>
      <c r="J61" s="110">
        <v>100.9</v>
      </c>
      <c r="K61" s="111"/>
      <c r="L61" s="112"/>
      <c r="M61" s="113"/>
      <c r="N61" s="113"/>
      <c r="O61" s="113"/>
      <c r="P61" s="114"/>
      <c r="Q61" s="151">
        <v>589.30000000000007</v>
      </c>
      <c r="R61" s="116">
        <v>18</v>
      </c>
      <c r="S61" s="392"/>
    </row>
    <row r="62" spans="2:19">
      <c r="B62" s="162">
        <v>5</v>
      </c>
      <c r="C62" s="162">
        <v>15</v>
      </c>
      <c r="D62" s="162" t="s">
        <v>236</v>
      </c>
      <c r="E62" s="110">
        <v>102.3</v>
      </c>
      <c r="F62" s="110">
        <v>101</v>
      </c>
      <c r="G62" s="110">
        <v>101.8</v>
      </c>
      <c r="H62" s="110">
        <v>101.3</v>
      </c>
      <c r="I62" s="110">
        <v>98</v>
      </c>
      <c r="J62" s="110">
        <v>100.2</v>
      </c>
      <c r="K62" s="111"/>
      <c r="L62" s="112"/>
      <c r="M62" s="113"/>
      <c r="N62" s="113"/>
      <c r="O62" s="113"/>
      <c r="P62" s="114"/>
      <c r="Q62" s="151">
        <v>604.6</v>
      </c>
      <c r="R62" s="116">
        <v>28</v>
      </c>
      <c r="S62" s="393"/>
    </row>
    <row r="63" spans="2:19" ht="14.25">
      <c r="B63" s="117" t="s">
        <v>1</v>
      </c>
      <c r="C63" s="118" t="s">
        <v>2</v>
      </c>
      <c r="D63" s="118" t="s">
        <v>360</v>
      </c>
      <c r="E63" s="118" t="s">
        <v>361</v>
      </c>
      <c r="F63" s="118" t="s">
        <v>362</v>
      </c>
      <c r="G63" s="118" t="s">
        <v>363</v>
      </c>
      <c r="H63" s="118" t="s">
        <v>364</v>
      </c>
      <c r="I63" s="118" t="s">
        <v>365</v>
      </c>
      <c r="J63" s="118" t="s">
        <v>366</v>
      </c>
      <c r="K63" s="101"/>
      <c r="L63" s="102"/>
      <c r="M63" s="102"/>
      <c r="N63" s="102"/>
      <c r="O63" s="102"/>
      <c r="P63" s="119"/>
      <c r="Q63" s="154" t="s">
        <v>224</v>
      </c>
      <c r="R63" s="118" t="s">
        <v>358</v>
      </c>
      <c r="S63" s="121" t="s">
        <v>359</v>
      </c>
    </row>
    <row r="64" spans="2:19">
      <c r="B64" s="163"/>
      <c r="C64" s="164"/>
      <c r="D64" s="164"/>
      <c r="E64" s="110"/>
      <c r="F64" s="110"/>
      <c r="G64" s="110"/>
      <c r="H64" s="110"/>
      <c r="I64" s="110"/>
      <c r="J64" s="110"/>
      <c r="K64" s="111"/>
      <c r="L64" s="112"/>
      <c r="M64" s="113"/>
      <c r="N64" s="113"/>
      <c r="O64" s="113"/>
      <c r="P64" s="114"/>
      <c r="Q64" s="151">
        <v>0</v>
      </c>
      <c r="R64" s="116"/>
      <c r="S64" s="398">
        <v>0</v>
      </c>
    </row>
    <row r="65" spans="2:19">
      <c r="B65" s="163"/>
      <c r="C65" s="164"/>
      <c r="D65" s="164"/>
      <c r="E65" s="110"/>
      <c r="F65" s="110"/>
      <c r="G65" s="110"/>
      <c r="H65" s="110"/>
      <c r="I65" s="110"/>
      <c r="J65" s="110"/>
      <c r="K65" s="111"/>
      <c r="L65" s="112"/>
      <c r="M65" s="113"/>
      <c r="N65" s="113"/>
      <c r="O65" s="113"/>
      <c r="P65" s="114"/>
      <c r="Q65" s="151">
        <v>0</v>
      </c>
      <c r="R65" s="116"/>
      <c r="S65" s="392"/>
    </row>
    <row r="66" spans="2:19">
      <c r="B66" s="163"/>
      <c r="C66" s="164"/>
      <c r="D66" s="164"/>
      <c r="E66" s="110"/>
      <c r="F66" s="110"/>
      <c r="G66" s="110"/>
      <c r="H66" s="110"/>
      <c r="I66" s="110"/>
      <c r="J66" s="110"/>
      <c r="K66" s="111"/>
      <c r="L66" s="112"/>
      <c r="M66" s="113"/>
      <c r="N66" s="113"/>
      <c r="O66" s="113"/>
      <c r="P66" s="114"/>
      <c r="Q66" s="151">
        <v>0</v>
      </c>
      <c r="R66" s="116"/>
      <c r="S66" s="393"/>
    </row>
    <row r="67" spans="2:19" ht="14.25">
      <c r="B67" s="117" t="s">
        <v>1</v>
      </c>
      <c r="C67" s="118" t="s">
        <v>2</v>
      </c>
      <c r="D67" s="118" t="s">
        <v>372</v>
      </c>
      <c r="E67" s="124" t="s">
        <v>373</v>
      </c>
      <c r="F67" s="124" t="s">
        <v>374</v>
      </c>
      <c r="G67" s="124" t="s">
        <v>375</v>
      </c>
      <c r="H67" s="124" t="s">
        <v>376</v>
      </c>
      <c r="I67" s="118" t="s">
        <v>361</v>
      </c>
      <c r="J67" s="118" t="s">
        <v>362</v>
      </c>
      <c r="K67" s="118" t="s">
        <v>363</v>
      </c>
      <c r="L67" s="118" t="s">
        <v>364</v>
      </c>
      <c r="M67" s="118" t="s">
        <v>217</v>
      </c>
      <c r="N67" s="118" t="s">
        <v>219</v>
      </c>
      <c r="O67" s="124" t="s">
        <v>220</v>
      </c>
      <c r="P67" s="124" t="s">
        <v>221</v>
      </c>
      <c r="Q67" s="118" t="s">
        <v>224</v>
      </c>
      <c r="R67" s="118" t="s">
        <v>358</v>
      </c>
      <c r="S67" s="121" t="s">
        <v>359</v>
      </c>
    </row>
    <row r="68" spans="2:19">
      <c r="B68" s="163"/>
      <c r="C68" s="159"/>
      <c r="D68" s="160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16">
        <v>0</v>
      </c>
      <c r="R68" s="116"/>
      <c r="S68" s="398">
        <v>0</v>
      </c>
    </row>
    <row r="69" spans="2:19">
      <c r="B69" s="163"/>
      <c r="C69" s="159"/>
      <c r="D69" s="160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16">
        <v>0</v>
      </c>
      <c r="R69" s="116"/>
      <c r="S69" s="392"/>
    </row>
    <row r="70" spans="2:19" ht="14.25" thickBot="1">
      <c r="B70" s="165"/>
      <c r="C70" s="166"/>
      <c r="D70" s="161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3">
        <v>0</v>
      </c>
      <c r="R70" s="133"/>
      <c r="S70" s="397"/>
    </row>
    <row r="71" spans="2:19" ht="14.25" thickBot="1"/>
    <row r="72" spans="2:19" ht="24">
      <c r="B72" s="92" t="s">
        <v>351</v>
      </c>
      <c r="C72" s="394" t="s">
        <v>397</v>
      </c>
      <c r="D72" s="394"/>
      <c r="E72" s="394"/>
      <c r="F72" s="93" t="s">
        <v>353</v>
      </c>
      <c r="G72" s="93"/>
      <c r="H72" s="93"/>
      <c r="I72" s="94">
        <v>6</v>
      </c>
      <c r="J72" s="95" t="s">
        <v>354</v>
      </c>
      <c r="K72" s="95"/>
      <c r="L72" s="95"/>
      <c r="M72" s="395" t="s">
        <v>355</v>
      </c>
      <c r="N72" s="395"/>
      <c r="O72" s="96"/>
      <c r="P72" s="96"/>
      <c r="Q72" s="95"/>
      <c r="R72" s="95">
        <v>1771.8</v>
      </c>
      <c r="S72" s="97" t="s">
        <v>356</v>
      </c>
    </row>
    <row r="73" spans="2:19" ht="14.25">
      <c r="B73" s="98" t="s">
        <v>1</v>
      </c>
      <c r="C73" s="99" t="s">
        <v>2</v>
      </c>
      <c r="D73" s="99" t="s">
        <v>357</v>
      </c>
      <c r="E73" s="99" t="s">
        <v>217</v>
      </c>
      <c r="F73" s="99" t="s">
        <v>219</v>
      </c>
      <c r="G73" s="99" t="s">
        <v>220</v>
      </c>
      <c r="H73" s="99" t="s">
        <v>221</v>
      </c>
      <c r="I73" s="99" t="s">
        <v>222</v>
      </c>
      <c r="J73" s="100" t="s">
        <v>223</v>
      </c>
      <c r="K73" s="101"/>
      <c r="L73" s="102"/>
      <c r="M73" s="167"/>
      <c r="N73" s="167"/>
      <c r="O73" s="168"/>
      <c r="P73" s="169"/>
      <c r="Q73" s="106" t="s">
        <v>224</v>
      </c>
      <c r="R73" s="107" t="s">
        <v>358</v>
      </c>
      <c r="S73" s="108" t="s">
        <v>359</v>
      </c>
    </row>
    <row r="74" spans="2:19">
      <c r="B74" s="163">
        <v>2</v>
      </c>
      <c r="C74" s="164">
        <v>16</v>
      </c>
      <c r="D74" s="164" t="s">
        <v>398</v>
      </c>
      <c r="E74" s="110">
        <v>95.9</v>
      </c>
      <c r="F74" s="110">
        <v>92.3</v>
      </c>
      <c r="G74" s="110">
        <v>100.6</v>
      </c>
      <c r="H74" s="110">
        <v>98.7</v>
      </c>
      <c r="I74" s="110">
        <v>99</v>
      </c>
      <c r="J74" s="110">
        <v>98.7</v>
      </c>
      <c r="K74" s="111"/>
      <c r="L74" s="112"/>
      <c r="M74" s="113"/>
      <c r="N74" s="113"/>
      <c r="O74" s="113"/>
      <c r="P74" s="114"/>
      <c r="Q74" s="151">
        <v>585.19999999999993</v>
      </c>
      <c r="R74" s="116">
        <v>21</v>
      </c>
      <c r="S74" s="398">
        <v>1771.8</v>
      </c>
    </row>
    <row r="75" spans="2:19">
      <c r="B75" s="163">
        <v>3</v>
      </c>
      <c r="C75" s="164">
        <v>16</v>
      </c>
      <c r="D75" s="164" t="s">
        <v>399</v>
      </c>
      <c r="E75" s="110">
        <v>100</v>
      </c>
      <c r="F75" s="110">
        <v>100.3</v>
      </c>
      <c r="G75" s="110">
        <v>99</v>
      </c>
      <c r="H75" s="110">
        <v>100.6</v>
      </c>
      <c r="I75" s="110">
        <v>102.2</v>
      </c>
      <c r="J75" s="110">
        <v>99.8</v>
      </c>
      <c r="K75" s="111"/>
      <c r="L75" s="112"/>
      <c r="M75" s="113"/>
      <c r="N75" s="113"/>
      <c r="O75" s="113"/>
      <c r="P75" s="114"/>
      <c r="Q75" s="151">
        <v>601.9</v>
      </c>
      <c r="R75" s="116">
        <v>20</v>
      </c>
      <c r="S75" s="392"/>
    </row>
    <row r="76" spans="2:19">
      <c r="B76" s="163">
        <v>5</v>
      </c>
      <c r="C76" s="164">
        <v>16</v>
      </c>
      <c r="D76" s="164" t="s">
        <v>400</v>
      </c>
      <c r="E76" s="110">
        <v>96</v>
      </c>
      <c r="F76" s="110">
        <v>96.5</v>
      </c>
      <c r="G76" s="110">
        <v>97.6</v>
      </c>
      <c r="H76" s="110">
        <v>99.1</v>
      </c>
      <c r="I76" s="110">
        <v>97.9</v>
      </c>
      <c r="J76" s="110">
        <v>97.6</v>
      </c>
      <c r="K76" s="111"/>
      <c r="L76" s="112"/>
      <c r="M76" s="113"/>
      <c r="N76" s="113"/>
      <c r="O76" s="113"/>
      <c r="P76" s="114"/>
      <c r="Q76" s="151">
        <v>584.70000000000005</v>
      </c>
      <c r="R76" s="116">
        <v>16</v>
      </c>
      <c r="S76" s="393"/>
    </row>
    <row r="77" spans="2:19" ht="14.25">
      <c r="B77" s="117" t="s">
        <v>1</v>
      </c>
      <c r="C77" s="118" t="s">
        <v>2</v>
      </c>
      <c r="D77" s="118" t="s">
        <v>360</v>
      </c>
      <c r="E77" s="118" t="s">
        <v>361</v>
      </c>
      <c r="F77" s="118" t="s">
        <v>362</v>
      </c>
      <c r="G77" s="118" t="s">
        <v>363</v>
      </c>
      <c r="H77" s="118" t="s">
        <v>364</v>
      </c>
      <c r="I77" s="118" t="s">
        <v>365</v>
      </c>
      <c r="J77" s="118" t="s">
        <v>366</v>
      </c>
      <c r="K77" s="101"/>
      <c r="L77" s="102"/>
      <c r="M77" s="102"/>
      <c r="N77" s="102"/>
      <c r="O77" s="102"/>
      <c r="P77" s="119"/>
      <c r="Q77" s="154" t="s">
        <v>224</v>
      </c>
      <c r="R77" s="118" t="s">
        <v>358</v>
      </c>
      <c r="S77" s="121" t="s">
        <v>359</v>
      </c>
    </row>
    <row r="78" spans="2:19">
      <c r="B78" s="163"/>
      <c r="C78" s="164"/>
      <c r="D78" s="164"/>
      <c r="E78" s="110"/>
      <c r="F78" s="110"/>
      <c r="G78" s="110"/>
      <c r="H78" s="110"/>
      <c r="I78" s="110"/>
      <c r="J78" s="110"/>
      <c r="K78" s="111"/>
      <c r="L78" s="112"/>
      <c r="M78" s="113"/>
      <c r="N78" s="113"/>
      <c r="O78" s="113"/>
      <c r="P78" s="114"/>
      <c r="Q78" s="151">
        <v>0</v>
      </c>
      <c r="R78" s="116"/>
      <c r="S78" s="398">
        <v>0</v>
      </c>
    </row>
    <row r="79" spans="2:19">
      <c r="B79" s="163"/>
      <c r="C79" s="164"/>
      <c r="D79" s="164"/>
      <c r="E79" s="110"/>
      <c r="F79" s="110"/>
      <c r="G79" s="110"/>
      <c r="H79" s="110"/>
      <c r="I79" s="110"/>
      <c r="J79" s="110"/>
      <c r="K79" s="111"/>
      <c r="L79" s="112"/>
      <c r="M79" s="113"/>
      <c r="N79" s="113"/>
      <c r="O79" s="113"/>
      <c r="P79" s="114"/>
      <c r="Q79" s="151">
        <v>0</v>
      </c>
      <c r="R79" s="116"/>
      <c r="S79" s="392"/>
    </row>
    <row r="80" spans="2:19">
      <c r="B80" s="163"/>
      <c r="C80" s="164"/>
      <c r="D80" s="164"/>
      <c r="E80" s="110"/>
      <c r="F80" s="110"/>
      <c r="G80" s="110"/>
      <c r="H80" s="110"/>
      <c r="I80" s="110"/>
      <c r="J80" s="110"/>
      <c r="K80" s="111"/>
      <c r="L80" s="112"/>
      <c r="M80" s="113"/>
      <c r="N80" s="113"/>
      <c r="O80" s="113"/>
      <c r="P80" s="114"/>
      <c r="Q80" s="151">
        <v>0</v>
      </c>
      <c r="R80" s="116"/>
      <c r="S80" s="393"/>
    </row>
    <row r="81" spans="2:19" ht="14.25">
      <c r="B81" s="117" t="s">
        <v>1</v>
      </c>
      <c r="C81" s="118" t="s">
        <v>2</v>
      </c>
      <c r="D81" s="118" t="s">
        <v>372</v>
      </c>
      <c r="E81" s="124" t="s">
        <v>373</v>
      </c>
      <c r="F81" s="124" t="s">
        <v>374</v>
      </c>
      <c r="G81" s="124" t="s">
        <v>375</v>
      </c>
      <c r="H81" s="124" t="s">
        <v>376</v>
      </c>
      <c r="I81" s="118" t="s">
        <v>361</v>
      </c>
      <c r="J81" s="118" t="s">
        <v>362</v>
      </c>
      <c r="K81" s="118" t="s">
        <v>363</v>
      </c>
      <c r="L81" s="118" t="s">
        <v>364</v>
      </c>
      <c r="M81" s="118" t="s">
        <v>217</v>
      </c>
      <c r="N81" s="118" t="s">
        <v>219</v>
      </c>
      <c r="O81" s="124" t="s">
        <v>220</v>
      </c>
      <c r="P81" s="124" t="s">
        <v>221</v>
      </c>
      <c r="Q81" s="118" t="s">
        <v>224</v>
      </c>
      <c r="R81" s="118" t="s">
        <v>358</v>
      </c>
      <c r="S81" s="121" t="s">
        <v>359</v>
      </c>
    </row>
    <row r="82" spans="2:19">
      <c r="B82" s="163"/>
      <c r="C82" s="159"/>
      <c r="D82" s="160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16">
        <v>0</v>
      </c>
      <c r="R82" s="116"/>
      <c r="S82" s="398">
        <v>0</v>
      </c>
    </row>
    <row r="83" spans="2:19">
      <c r="B83" s="163"/>
      <c r="C83" s="159"/>
      <c r="D83" s="160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16">
        <v>0</v>
      </c>
      <c r="R83" s="116"/>
      <c r="S83" s="392"/>
    </row>
    <row r="84" spans="2:19" ht="14.25" thickBot="1">
      <c r="B84" s="165"/>
      <c r="C84" s="166"/>
      <c r="D84" s="161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3">
        <v>0</v>
      </c>
      <c r="R84" s="133"/>
      <c r="S84" s="397"/>
    </row>
  </sheetData>
  <mergeCells count="30">
    <mergeCell ref="C72:E72"/>
    <mergeCell ref="M72:N72"/>
    <mergeCell ref="S74:S76"/>
    <mergeCell ref="S78:S80"/>
    <mergeCell ref="S82:S84"/>
    <mergeCell ref="S68:S70"/>
    <mergeCell ref="S36:S38"/>
    <mergeCell ref="S40:S42"/>
    <mergeCell ref="C44:E44"/>
    <mergeCell ref="M44:N44"/>
    <mergeCell ref="S46:S48"/>
    <mergeCell ref="S50:S52"/>
    <mergeCell ref="S54:S56"/>
    <mergeCell ref="C58:E58"/>
    <mergeCell ref="M58:N58"/>
    <mergeCell ref="S60:S62"/>
    <mergeCell ref="S64:S66"/>
    <mergeCell ref="S32:S34"/>
    <mergeCell ref="C2:E2"/>
    <mergeCell ref="M2:N2"/>
    <mergeCell ref="S4:S6"/>
    <mergeCell ref="S8:S10"/>
    <mergeCell ref="S12:S14"/>
    <mergeCell ref="C16:E16"/>
    <mergeCell ref="M16:N16"/>
    <mergeCell ref="S18:S20"/>
    <mergeCell ref="S22:S24"/>
    <mergeCell ref="S26:S28"/>
    <mergeCell ref="C30:E30"/>
    <mergeCell ref="M30:N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4294967293" r:id="rId1"/>
  <headerFooter>
    <oddHeader>&amp;C男子団体</oddHeader>
    <oddFooter>&amp;C本部公認審判員　中濱　幸紀&amp;R本部公認審判員　西内　章博 　　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M81"/>
  <sheetViews>
    <sheetView zoomScaleNormal="100" workbookViewId="0">
      <selection activeCell="O60" sqref="O60"/>
    </sheetView>
  </sheetViews>
  <sheetFormatPr defaultRowHeight="13.5"/>
  <cols>
    <col min="1" max="1" width="6" style="170" customWidth="1"/>
    <col min="2" max="3" width="5.125" style="170" customWidth="1"/>
    <col min="4" max="4" width="13.625" style="170" customWidth="1"/>
    <col min="5" max="10" width="5.625" style="170" customWidth="1"/>
    <col min="11" max="11" width="8" style="170" customWidth="1"/>
    <col min="12" max="12" width="12.375" style="170" customWidth="1"/>
    <col min="13" max="13" width="9.125" style="170" customWidth="1"/>
    <col min="14" max="16384" width="9" style="170"/>
  </cols>
  <sheetData>
    <row r="1" spans="2:13" ht="14.25" thickBot="1"/>
    <row r="2" spans="2:13" ht="24">
      <c r="B2" s="171" t="s">
        <v>351</v>
      </c>
      <c r="C2" s="394" t="s">
        <v>388</v>
      </c>
      <c r="D2" s="394"/>
      <c r="E2" s="394"/>
      <c r="F2" s="172" t="s">
        <v>353</v>
      </c>
      <c r="G2" s="173">
        <v>1</v>
      </c>
      <c r="H2" s="174" t="s">
        <v>401</v>
      </c>
      <c r="I2" s="402" t="s">
        <v>402</v>
      </c>
      <c r="J2" s="402"/>
      <c r="K2" s="175"/>
      <c r="L2" s="175">
        <v>2896.6</v>
      </c>
      <c r="M2" s="176" t="s">
        <v>356</v>
      </c>
    </row>
    <row r="3" spans="2:13" ht="14.25">
      <c r="B3" s="177" t="s">
        <v>1</v>
      </c>
      <c r="C3" s="178" t="s">
        <v>2</v>
      </c>
      <c r="D3" s="179" t="s">
        <v>403</v>
      </c>
      <c r="E3" s="178" t="s">
        <v>217</v>
      </c>
      <c r="F3" s="179" t="s">
        <v>219</v>
      </c>
      <c r="G3" s="178" t="s">
        <v>220</v>
      </c>
      <c r="H3" s="179" t="s">
        <v>221</v>
      </c>
      <c r="I3" s="180"/>
      <c r="J3" s="181"/>
      <c r="K3" s="182" t="s">
        <v>224</v>
      </c>
      <c r="L3" s="183" t="s">
        <v>404</v>
      </c>
      <c r="M3" s="184" t="s">
        <v>359</v>
      </c>
    </row>
    <row r="4" spans="2:13">
      <c r="B4" s="185" t="s">
        <v>294</v>
      </c>
      <c r="C4" s="186">
        <v>9</v>
      </c>
      <c r="D4" s="186" t="s">
        <v>405</v>
      </c>
      <c r="E4" s="110">
        <v>103.5</v>
      </c>
      <c r="F4" s="110">
        <v>103.4</v>
      </c>
      <c r="G4" s="110">
        <v>102.8</v>
      </c>
      <c r="H4" s="110">
        <v>102.1</v>
      </c>
      <c r="I4" s="111"/>
      <c r="J4" s="114"/>
      <c r="K4" s="187">
        <v>411.79999999999995</v>
      </c>
      <c r="L4" s="188">
        <v>27</v>
      </c>
      <c r="M4" s="403">
        <v>1235.5999999999999</v>
      </c>
    </row>
    <row r="5" spans="2:13">
      <c r="B5" s="185" t="s">
        <v>281</v>
      </c>
      <c r="C5" s="186">
        <v>9</v>
      </c>
      <c r="D5" s="186" t="s">
        <v>406</v>
      </c>
      <c r="E5" s="110">
        <v>101.7</v>
      </c>
      <c r="F5" s="110">
        <v>102.3</v>
      </c>
      <c r="G5" s="110">
        <v>101.8</v>
      </c>
      <c r="H5" s="110">
        <v>103.9</v>
      </c>
      <c r="I5" s="111"/>
      <c r="J5" s="114"/>
      <c r="K5" s="187">
        <v>409.70000000000005</v>
      </c>
      <c r="L5" s="188">
        <v>27</v>
      </c>
      <c r="M5" s="404"/>
    </row>
    <row r="6" spans="2:13">
      <c r="B6" s="185" t="s">
        <v>310</v>
      </c>
      <c r="C6" s="186">
        <v>9</v>
      </c>
      <c r="D6" s="186" t="s">
        <v>407</v>
      </c>
      <c r="E6" s="110">
        <v>103.3</v>
      </c>
      <c r="F6" s="110">
        <v>103.1</v>
      </c>
      <c r="G6" s="110">
        <v>103.8</v>
      </c>
      <c r="H6" s="110">
        <v>103.9</v>
      </c>
      <c r="I6" s="189"/>
      <c r="J6" s="190"/>
      <c r="K6" s="187">
        <v>414.1</v>
      </c>
      <c r="L6" s="188">
        <v>28</v>
      </c>
      <c r="M6" s="405"/>
    </row>
    <row r="7" spans="2:13" ht="14.25">
      <c r="B7" s="191" t="s">
        <v>1</v>
      </c>
      <c r="C7" s="192" t="s">
        <v>2</v>
      </c>
      <c r="D7" s="192" t="s">
        <v>408</v>
      </c>
      <c r="E7" s="193" t="s">
        <v>373</v>
      </c>
      <c r="F7" s="178" t="s">
        <v>374</v>
      </c>
      <c r="G7" s="192" t="s">
        <v>361</v>
      </c>
      <c r="H7" s="192" t="s">
        <v>362</v>
      </c>
      <c r="I7" s="192" t="s">
        <v>217</v>
      </c>
      <c r="J7" s="192" t="s">
        <v>219</v>
      </c>
      <c r="K7" s="193" t="s">
        <v>224</v>
      </c>
      <c r="L7" s="194" t="s">
        <v>404</v>
      </c>
      <c r="M7" s="195" t="s">
        <v>359</v>
      </c>
    </row>
    <row r="8" spans="2:13">
      <c r="B8" s="185" t="s">
        <v>12</v>
      </c>
      <c r="C8" s="186">
        <v>7</v>
      </c>
      <c r="D8" s="186" t="s">
        <v>405</v>
      </c>
      <c r="E8" s="196">
        <v>94</v>
      </c>
      <c r="F8" s="196">
        <v>91</v>
      </c>
      <c r="G8" s="196">
        <v>95</v>
      </c>
      <c r="H8" s="196">
        <v>94</v>
      </c>
      <c r="I8" s="196">
        <v>91</v>
      </c>
      <c r="J8" s="196">
        <v>92</v>
      </c>
      <c r="K8" s="197">
        <v>557</v>
      </c>
      <c r="L8" s="198">
        <v>10</v>
      </c>
      <c r="M8" s="399">
        <v>1661</v>
      </c>
    </row>
    <row r="9" spans="2:13">
      <c r="B9" s="185" t="s">
        <v>12</v>
      </c>
      <c r="C9" s="186">
        <v>12</v>
      </c>
      <c r="D9" s="186" t="s">
        <v>407</v>
      </c>
      <c r="E9" s="196">
        <v>89</v>
      </c>
      <c r="F9" s="196">
        <v>95</v>
      </c>
      <c r="G9" s="196">
        <v>99</v>
      </c>
      <c r="H9" s="196">
        <v>94</v>
      </c>
      <c r="I9" s="196">
        <v>94</v>
      </c>
      <c r="J9" s="196">
        <v>87</v>
      </c>
      <c r="K9" s="197">
        <v>558</v>
      </c>
      <c r="L9" s="198">
        <v>18</v>
      </c>
      <c r="M9" s="400"/>
    </row>
    <row r="10" spans="2:13" ht="14.25" thickBot="1">
      <c r="B10" s="199" t="s">
        <v>12</v>
      </c>
      <c r="C10" s="200">
        <v>17</v>
      </c>
      <c r="D10" s="200" t="s">
        <v>409</v>
      </c>
      <c r="E10" s="201">
        <v>92</v>
      </c>
      <c r="F10" s="201">
        <v>92</v>
      </c>
      <c r="G10" s="201">
        <v>95</v>
      </c>
      <c r="H10" s="201">
        <v>95</v>
      </c>
      <c r="I10" s="201">
        <v>82</v>
      </c>
      <c r="J10" s="201">
        <v>90</v>
      </c>
      <c r="K10" s="202">
        <v>546</v>
      </c>
      <c r="L10" s="203">
        <v>12</v>
      </c>
      <c r="M10" s="401"/>
    </row>
    <row r="11" spans="2:13" ht="24.75" thickBot="1">
      <c r="B11" s="204"/>
      <c r="C11" s="204"/>
      <c r="D11" s="204"/>
      <c r="E11" s="204"/>
      <c r="F11" s="204"/>
      <c r="G11" s="205"/>
      <c r="H11" s="204"/>
      <c r="I11" s="204"/>
      <c r="J11" s="204"/>
      <c r="K11" s="204"/>
      <c r="L11" s="204"/>
      <c r="M11" s="204"/>
    </row>
    <row r="12" spans="2:13" ht="24">
      <c r="B12" s="171" t="s">
        <v>351</v>
      </c>
      <c r="C12" s="394" t="s">
        <v>410</v>
      </c>
      <c r="D12" s="394"/>
      <c r="E12" s="394"/>
      <c r="F12" s="172" t="s">
        <v>353</v>
      </c>
      <c r="G12" s="173">
        <v>2</v>
      </c>
      <c r="H12" s="174" t="s">
        <v>401</v>
      </c>
      <c r="I12" s="402" t="s">
        <v>402</v>
      </c>
      <c r="J12" s="402"/>
      <c r="K12" s="175"/>
      <c r="L12" s="175">
        <v>2894.4</v>
      </c>
      <c r="M12" s="176" t="s">
        <v>356</v>
      </c>
    </row>
    <row r="13" spans="2:13" ht="14.25">
      <c r="B13" s="177" t="s">
        <v>1</v>
      </c>
      <c r="C13" s="178" t="s">
        <v>2</v>
      </c>
      <c r="D13" s="179" t="s">
        <v>403</v>
      </c>
      <c r="E13" s="178" t="s">
        <v>217</v>
      </c>
      <c r="F13" s="179" t="s">
        <v>219</v>
      </c>
      <c r="G13" s="178" t="s">
        <v>220</v>
      </c>
      <c r="H13" s="179" t="s">
        <v>221</v>
      </c>
      <c r="I13" s="180"/>
      <c r="J13" s="181"/>
      <c r="K13" s="182" t="s">
        <v>224</v>
      </c>
      <c r="L13" s="183" t="s">
        <v>404</v>
      </c>
      <c r="M13" s="184" t="s">
        <v>359</v>
      </c>
    </row>
    <row r="14" spans="2:13">
      <c r="B14" s="185" t="s">
        <v>294</v>
      </c>
      <c r="C14" s="186">
        <v>10</v>
      </c>
      <c r="D14" s="155" t="s">
        <v>336</v>
      </c>
      <c r="E14" s="110">
        <v>101.6</v>
      </c>
      <c r="F14" s="110">
        <v>100.8</v>
      </c>
      <c r="G14" s="110">
        <v>100.8</v>
      </c>
      <c r="H14" s="110">
        <v>99.9</v>
      </c>
      <c r="I14" s="111"/>
      <c r="J14" s="114"/>
      <c r="K14" s="206">
        <v>403.1</v>
      </c>
      <c r="L14" s="188">
        <v>20</v>
      </c>
      <c r="M14" s="403">
        <v>1213.4000000000001</v>
      </c>
    </row>
    <row r="15" spans="2:13">
      <c r="B15" s="185" t="s">
        <v>281</v>
      </c>
      <c r="C15" s="186">
        <v>10</v>
      </c>
      <c r="D15" s="207" t="s">
        <v>337</v>
      </c>
      <c r="E15" s="110">
        <v>100.8</v>
      </c>
      <c r="F15" s="110">
        <v>102.5</v>
      </c>
      <c r="G15" s="110">
        <v>103.3</v>
      </c>
      <c r="H15" s="110">
        <v>100.4</v>
      </c>
      <c r="I15" s="111"/>
      <c r="J15" s="114"/>
      <c r="K15" s="206">
        <v>407</v>
      </c>
      <c r="L15" s="188">
        <v>24</v>
      </c>
      <c r="M15" s="404"/>
    </row>
    <row r="16" spans="2:13">
      <c r="B16" s="185" t="s">
        <v>310</v>
      </c>
      <c r="C16" s="186">
        <v>10</v>
      </c>
      <c r="D16" s="207" t="s">
        <v>338</v>
      </c>
      <c r="E16" s="110">
        <v>102.3</v>
      </c>
      <c r="F16" s="110">
        <v>97.6</v>
      </c>
      <c r="G16" s="110">
        <v>99.9</v>
      </c>
      <c r="H16" s="110">
        <v>103.5</v>
      </c>
      <c r="I16" s="189"/>
      <c r="J16" s="190"/>
      <c r="K16" s="206">
        <v>403.29999999999995</v>
      </c>
      <c r="L16" s="188">
        <v>20</v>
      </c>
      <c r="M16" s="405"/>
    </row>
    <row r="17" spans="2:13" ht="14.25">
      <c r="B17" s="191" t="s">
        <v>1</v>
      </c>
      <c r="C17" s="192" t="s">
        <v>2</v>
      </c>
      <c r="D17" s="192" t="s">
        <v>408</v>
      </c>
      <c r="E17" s="192" t="s">
        <v>361</v>
      </c>
      <c r="F17" s="192" t="s">
        <v>362</v>
      </c>
      <c r="G17" s="192" t="s">
        <v>217</v>
      </c>
      <c r="H17" s="192" t="s">
        <v>219</v>
      </c>
      <c r="I17" s="193" t="s">
        <v>373</v>
      </c>
      <c r="J17" s="178" t="s">
        <v>374</v>
      </c>
      <c r="K17" s="193" t="s">
        <v>224</v>
      </c>
      <c r="L17" s="194" t="s">
        <v>404</v>
      </c>
      <c r="M17" s="195" t="s">
        <v>359</v>
      </c>
    </row>
    <row r="18" spans="2:13">
      <c r="B18" s="185" t="s">
        <v>12</v>
      </c>
      <c r="C18" s="186">
        <v>8</v>
      </c>
      <c r="D18" s="155" t="s">
        <v>337</v>
      </c>
      <c r="E18" s="196">
        <v>94</v>
      </c>
      <c r="F18" s="196">
        <v>96</v>
      </c>
      <c r="G18" s="196">
        <v>99</v>
      </c>
      <c r="H18" s="196">
        <v>94</v>
      </c>
      <c r="I18" s="196">
        <v>98</v>
      </c>
      <c r="J18" s="196">
        <v>91</v>
      </c>
      <c r="K18" s="197">
        <v>572</v>
      </c>
      <c r="L18" s="198">
        <v>16</v>
      </c>
      <c r="M18" s="399">
        <v>1681</v>
      </c>
    </row>
    <row r="19" spans="2:13">
      <c r="B19" s="185" t="s">
        <v>12</v>
      </c>
      <c r="C19" s="186">
        <v>13</v>
      </c>
      <c r="D19" s="155" t="s">
        <v>336</v>
      </c>
      <c r="E19" s="196">
        <v>94</v>
      </c>
      <c r="F19" s="196">
        <v>94</v>
      </c>
      <c r="G19" s="196">
        <v>96</v>
      </c>
      <c r="H19" s="196">
        <v>94</v>
      </c>
      <c r="I19" s="196">
        <v>84</v>
      </c>
      <c r="J19" s="196">
        <v>88</v>
      </c>
      <c r="K19" s="197">
        <v>550</v>
      </c>
      <c r="L19" s="198">
        <v>10</v>
      </c>
      <c r="M19" s="400"/>
    </row>
    <row r="20" spans="2:13" ht="14.25" thickBot="1">
      <c r="B20" s="199" t="s">
        <v>12</v>
      </c>
      <c r="C20" s="200">
        <v>18</v>
      </c>
      <c r="D20" s="156" t="s">
        <v>338</v>
      </c>
      <c r="E20" s="201">
        <v>94</v>
      </c>
      <c r="F20" s="201">
        <v>98</v>
      </c>
      <c r="G20" s="201">
        <v>91</v>
      </c>
      <c r="H20" s="201">
        <v>96</v>
      </c>
      <c r="I20" s="201">
        <v>91</v>
      </c>
      <c r="J20" s="201">
        <v>89</v>
      </c>
      <c r="K20" s="202">
        <v>559</v>
      </c>
      <c r="L20" s="203">
        <v>15</v>
      </c>
      <c r="M20" s="401"/>
    </row>
    <row r="21" spans="2:13" ht="14.25" customHeight="1" thickBot="1"/>
    <row r="22" spans="2:13" ht="24">
      <c r="B22" s="171" t="s">
        <v>351</v>
      </c>
      <c r="C22" s="394" t="s">
        <v>352</v>
      </c>
      <c r="D22" s="394"/>
      <c r="E22" s="394"/>
      <c r="F22" s="172" t="s">
        <v>353</v>
      </c>
      <c r="G22" s="173">
        <v>3</v>
      </c>
      <c r="H22" s="174" t="s">
        <v>401</v>
      </c>
      <c r="I22" s="402" t="s">
        <v>402</v>
      </c>
      <c r="J22" s="402"/>
      <c r="K22" s="175"/>
      <c r="L22" s="175">
        <v>2889.2</v>
      </c>
      <c r="M22" s="176" t="s">
        <v>356</v>
      </c>
    </row>
    <row r="23" spans="2:13" ht="14.25">
      <c r="B23" s="177" t="s">
        <v>1</v>
      </c>
      <c r="C23" s="178" t="s">
        <v>2</v>
      </c>
      <c r="D23" s="179" t="s">
        <v>403</v>
      </c>
      <c r="E23" s="178" t="s">
        <v>217</v>
      </c>
      <c r="F23" s="179" t="s">
        <v>219</v>
      </c>
      <c r="G23" s="178" t="s">
        <v>220</v>
      </c>
      <c r="H23" s="179" t="s">
        <v>221</v>
      </c>
      <c r="I23" s="180"/>
      <c r="J23" s="181"/>
      <c r="K23" s="182" t="s">
        <v>224</v>
      </c>
      <c r="L23" s="183" t="s">
        <v>404</v>
      </c>
      <c r="M23" s="184" t="s">
        <v>359</v>
      </c>
    </row>
    <row r="24" spans="2:13">
      <c r="B24" s="163" t="s">
        <v>294</v>
      </c>
      <c r="C24" s="164">
        <v>11</v>
      </c>
      <c r="D24" s="164" t="s">
        <v>333</v>
      </c>
      <c r="E24" s="110">
        <v>98.3</v>
      </c>
      <c r="F24" s="110">
        <v>101.1</v>
      </c>
      <c r="G24" s="110">
        <v>100.3</v>
      </c>
      <c r="H24" s="110">
        <v>100.1</v>
      </c>
      <c r="I24" s="208"/>
      <c r="J24" s="114"/>
      <c r="K24" s="206">
        <v>399.79999999999995</v>
      </c>
      <c r="L24" s="209">
        <v>17</v>
      </c>
      <c r="M24" s="403">
        <v>1216.1999999999998</v>
      </c>
    </row>
    <row r="25" spans="2:13">
      <c r="B25" s="163" t="s">
        <v>281</v>
      </c>
      <c r="C25" s="164">
        <v>11</v>
      </c>
      <c r="D25" s="164" t="s">
        <v>334</v>
      </c>
      <c r="E25" s="110">
        <v>101.5</v>
      </c>
      <c r="F25" s="110">
        <v>103.9</v>
      </c>
      <c r="G25" s="110">
        <v>103.5</v>
      </c>
      <c r="H25" s="110">
        <v>102.5</v>
      </c>
      <c r="I25" s="111"/>
      <c r="J25" s="114"/>
      <c r="K25" s="206">
        <v>411.4</v>
      </c>
      <c r="L25" s="188">
        <v>29</v>
      </c>
      <c r="M25" s="404"/>
    </row>
    <row r="26" spans="2:13">
      <c r="B26" s="163" t="s">
        <v>310</v>
      </c>
      <c r="C26" s="164">
        <v>11</v>
      </c>
      <c r="D26" s="164" t="s">
        <v>335</v>
      </c>
      <c r="E26" s="110">
        <v>100.5</v>
      </c>
      <c r="F26" s="110">
        <v>100.8</v>
      </c>
      <c r="G26" s="110">
        <v>101</v>
      </c>
      <c r="H26" s="110">
        <v>102.7</v>
      </c>
      <c r="I26" s="189"/>
      <c r="J26" s="190"/>
      <c r="K26" s="206">
        <v>405</v>
      </c>
      <c r="L26" s="188">
        <v>19</v>
      </c>
      <c r="M26" s="405"/>
    </row>
    <row r="27" spans="2:13" ht="14.25">
      <c r="B27" s="191" t="s">
        <v>1</v>
      </c>
      <c r="C27" s="192" t="s">
        <v>2</v>
      </c>
      <c r="D27" s="192" t="s">
        <v>408</v>
      </c>
      <c r="E27" s="193" t="s">
        <v>373</v>
      </c>
      <c r="F27" s="178" t="s">
        <v>374</v>
      </c>
      <c r="G27" s="192" t="s">
        <v>361</v>
      </c>
      <c r="H27" s="192" t="s">
        <v>362</v>
      </c>
      <c r="I27" s="192" t="s">
        <v>217</v>
      </c>
      <c r="J27" s="192" t="s">
        <v>219</v>
      </c>
      <c r="K27" s="193" t="s">
        <v>224</v>
      </c>
      <c r="L27" s="194" t="s">
        <v>404</v>
      </c>
      <c r="M27" s="195" t="s">
        <v>359</v>
      </c>
    </row>
    <row r="28" spans="2:13">
      <c r="B28" s="163" t="s">
        <v>12</v>
      </c>
      <c r="C28" s="164">
        <v>9</v>
      </c>
      <c r="D28" s="164" t="s">
        <v>411</v>
      </c>
      <c r="E28" s="196">
        <v>95</v>
      </c>
      <c r="F28" s="196">
        <v>95</v>
      </c>
      <c r="G28" s="196">
        <v>95</v>
      </c>
      <c r="H28" s="196">
        <v>99</v>
      </c>
      <c r="I28" s="196">
        <v>90</v>
      </c>
      <c r="J28" s="196">
        <v>93</v>
      </c>
      <c r="K28" s="197">
        <v>567</v>
      </c>
      <c r="L28" s="198">
        <v>14</v>
      </c>
      <c r="M28" s="399">
        <v>1673</v>
      </c>
    </row>
    <row r="29" spans="2:13">
      <c r="B29" s="163" t="s">
        <v>12</v>
      </c>
      <c r="C29" s="164">
        <v>14</v>
      </c>
      <c r="D29" s="210" t="s">
        <v>412</v>
      </c>
      <c r="E29" s="196">
        <v>93</v>
      </c>
      <c r="F29" s="196">
        <v>91</v>
      </c>
      <c r="G29" s="196">
        <v>92</v>
      </c>
      <c r="H29" s="196">
        <v>93</v>
      </c>
      <c r="I29" s="196">
        <v>89</v>
      </c>
      <c r="J29" s="196">
        <v>86</v>
      </c>
      <c r="K29" s="197">
        <v>544</v>
      </c>
      <c r="L29" s="198">
        <v>12</v>
      </c>
      <c r="M29" s="400"/>
    </row>
    <row r="30" spans="2:13" ht="14.25" thickBot="1">
      <c r="B30" s="165" t="s">
        <v>12</v>
      </c>
      <c r="C30" s="166">
        <v>19</v>
      </c>
      <c r="D30" s="211" t="s">
        <v>333</v>
      </c>
      <c r="E30" s="201">
        <v>95</v>
      </c>
      <c r="F30" s="201">
        <v>93</v>
      </c>
      <c r="G30" s="201">
        <v>95</v>
      </c>
      <c r="H30" s="201">
        <v>94</v>
      </c>
      <c r="I30" s="201">
        <v>94</v>
      </c>
      <c r="J30" s="201">
        <v>91</v>
      </c>
      <c r="K30" s="202">
        <v>562</v>
      </c>
      <c r="L30" s="203">
        <v>8</v>
      </c>
      <c r="M30" s="401"/>
    </row>
    <row r="31" spans="2:13" ht="14.25" customHeight="1" thickBot="1"/>
    <row r="32" spans="2:13" ht="24">
      <c r="B32" s="171" t="s">
        <v>351</v>
      </c>
      <c r="C32" s="394" t="s">
        <v>396</v>
      </c>
      <c r="D32" s="394"/>
      <c r="E32" s="394"/>
      <c r="F32" s="172" t="s">
        <v>353</v>
      </c>
      <c r="G32" s="173">
        <v>4</v>
      </c>
      <c r="H32" s="174" t="s">
        <v>401</v>
      </c>
      <c r="I32" s="402" t="s">
        <v>402</v>
      </c>
      <c r="J32" s="402"/>
      <c r="K32" s="175"/>
      <c r="L32" s="175">
        <v>1195.3</v>
      </c>
      <c r="M32" s="176" t="s">
        <v>356</v>
      </c>
    </row>
    <row r="33" spans="2:13" ht="14.25">
      <c r="B33" s="177" t="s">
        <v>1</v>
      </c>
      <c r="C33" s="178" t="s">
        <v>2</v>
      </c>
      <c r="D33" s="179" t="s">
        <v>403</v>
      </c>
      <c r="E33" s="178" t="s">
        <v>217</v>
      </c>
      <c r="F33" s="179" t="s">
        <v>219</v>
      </c>
      <c r="G33" s="178" t="s">
        <v>220</v>
      </c>
      <c r="H33" s="179" t="s">
        <v>221</v>
      </c>
      <c r="I33" s="180"/>
      <c r="J33" s="181"/>
      <c r="K33" s="182" t="s">
        <v>224</v>
      </c>
      <c r="L33" s="183" t="s">
        <v>404</v>
      </c>
      <c r="M33" s="184" t="s">
        <v>359</v>
      </c>
    </row>
    <row r="34" spans="2:13">
      <c r="B34" s="212" t="s">
        <v>413</v>
      </c>
      <c r="C34" s="213">
        <v>14</v>
      </c>
      <c r="D34" s="213" t="s">
        <v>280</v>
      </c>
      <c r="E34" s="110">
        <v>97.6</v>
      </c>
      <c r="F34" s="110">
        <v>102.4</v>
      </c>
      <c r="G34" s="110">
        <v>99</v>
      </c>
      <c r="H34" s="110">
        <v>102.9</v>
      </c>
      <c r="I34" s="111"/>
      <c r="J34" s="114"/>
      <c r="K34" s="206">
        <v>401.9</v>
      </c>
      <c r="L34" s="188">
        <v>20</v>
      </c>
      <c r="M34" s="403">
        <v>1195.3</v>
      </c>
    </row>
    <row r="35" spans="2:13">
      <c r="B35" s="212" t="s">
        <v>414</v>
      </c>
      <c r="C35" s="213">
        <v>14</v>
      </c>
      <c r="D35" s="213" t="s">
        <v>415</v>
      </c>
      <c r="E35" s="110">
        <v>96.9</v>
      </c>
      <c r="F35" s="110">
        <v>95</v>
      </c>
      <c r="G35" s="110">
        <v>99.8</v>
      </c>
      <c r="H35" s="110">
        <v>98.4</v>
      </c>
      <c r="I35" s="111"/>
      <c r="J35" s="114"/>
      <c r="K35" s="206">
        <v>390.1</v>
      </c>
      <c r="L35" s="188">
        <v>12</v>
      </c>
      <c r="M35" s="404"/>
    </row>
    <row r="36" spans="2:13">
      <c r="B36" s="212" t="s">
        <v>416</v>
      </c>
      <c r="C36" s="213">
        <v>14</v>
      </c>
      <c r="D36" s="213" t="s">
        <v>271</v>
      </c>
      <c r="E36" s="110">
        <v>99.7</v>
      </c>
      <c r="F36" s="110">
        <v>99.7</v>
      </c>
      <c r="G36" s="110">
        <v>100.7</v>
      </c>
      <c r="H36" s="110">
        <v>103.2</v>
      </c>
      <c r="I36" s="189"/>
      <c r="J36" s="190"/>
      <c r="K36" s="206">
        <v>403.3</v>
      </c>
      <c r="L36" s="188">
        <v>19</v>
      </c>
      <c r="M36" s="405"/>
    </row>
    <row r="37" spans="2:13" ht="14.25">
      <c r="B37" s="191" t="s">
        <v>1</v>
      </c>
      <c r="C37" s="192" t="s">
        <v>2</v>
      </c>
      <c r="D37" s="192" t="s">
        <v>408</v>
      </c>
      <c r="E37" s="192" t="s">
        <v>361</v>
      </c>
      <c r="F37" s="192" t="s">
        <v>362</v>
      </c>
      <c r="G37" s="192" t="s">
        <v>217</v>
      </c>
      <c r="H37" s="192" t="s">
        <v>219</v>
      </c>
      <c r="I37" s="193" t="s">
        <v>373</v>
      </c>
      <c r="J37" s="178" t="s">
        <v>374</v>
      </c>
      <c r="K37" s="193" t="s">
        <v>224</v>
      </c>
      <c r="L37" s="194" t="s">
        <v>404</v>
      </c>
      <c r="M37" s="195" t="s">
        <v>359</v>
      </c>
    </row>
    <row r="38" spans="2:13">
      <c r="B38" s="185"/>
      <c r="C38" s="186"/>
      <c r="D38" s="155"/>
      <c r="E38" s="196"/>
      <c r="F38" s="196"/>
      <c r="G38" s="196"/>
      <c r="H38" s="196"/>
      <c r="I38" s="196"/>
      <c r="J38" s="196"/>
      <c r="K38" s="197">
        <v>0</v>
      </c>
      <c r="L38" s="198"/>
      <c r="M38" s="399">
        <v>0</v>
      </c>
    </row>
    <row r="39" spans="2:13">
      <c r="B39" s="185"/>
      <c r="C39" s="186"/>
      <c r="D39" s="155"/>
      <c r="E39" s="196"/>
      <c r="F39" s="196"/>
      <c r="G39" s="196"/>
      <c r="H39" s="196"/>
      <c r="I39" s="196"/>
      <c r="J39" s="196"/>
      <c r="K39" s="197">
        <v>0</v>
      </c>
      <c r="L39" s="198"/>
      <c r="M39" s="400"/>
    </row>
    <row r="40" spans="2:13" ht="14.25" thickBot="1">
      <c r="B40" s="199"/>
      <c r="C40" s="200"/>
      <c r="D40" s="156"/>
      <c r="E40" s="201"/>
      <c r="F40" s="201"/>
      <c r="G40" s="201"/>
      <c r="H40" s="201"/>
      <c r="I40" s="201"/>
      <c r="J40" s="201"/>
      <c r="K40" s="202">
        <v>0</v>
      </c>
      <c r="L40" s="203"/>
      <c r="M40" s="401"/>
    </row>
    <row r="41" spans="2:13" ht="14.25" thickBot="1"/>
    <row r="42" spans="2:13" ht="24">
      <c r="B42" s="171" t="s">
        <v>351</v>
      </c>
      <c r="C42" s="394" t="s">
        <v>397</v>
      </c>
      <c r="D42" s="394"/>
      <c r="E42" s="394"/>
      <c r="F42" s="172" t="s">
        <v>353</v>
      </c>
      <c r="G42" s="173">
        <v>5</v>
      </c>
      <c r="H42" s="174" t="s">
        <v>401</v>
      </c>
      <c r="I42" s="402" t="s">
        <v>402</v>
      </c>
      <c r="J42" s="402"/>
      <c r="K42" s="175"/>
      <c r="L42" s="175">
        <v>1154.4000000000001</v>
      </c>
      <c r="M42" s="176" t="s">
        <v>356</v>
      </c>
    </row>
    <row r="43" spans="2:13" ht="14.25">
      <c r="B43" s="177" t="s">
        <v>1</v>
      </c>
      <c r="C43" s="178" t="s">
        <v>2</v>
      </c>
      <c r="D43" s="179" t="s">
        <v>403</v>
      </c>
      <c r="E43" s="178" t="s">
        <v>217</v>
      </c>
      <c r="F43" s="179" t="s">
        <v>219</v>
      </c>
      <c r="G43" s="178" t="s">
        <v>220</v>
      </c>
      <c r="H43" s="179" t="s">
        <v>221</v>
      </c>
      <c r="I43" s="180"/>
      <c r="J43" s="181"/>
      <c r="K43" s="182" t="s">
        <v>224</v>
      </c>
      <c r="L43" s="183" t="s">
        <v>404</v>
      </c>
      <c r="M43" s="184" t="s">
        <v>359</v>
      </c>
    </row>
    <row r="44" spans="2:13">
      <c r="B44" s="185" t="s">
        <v>417</v>
      </c>
      <c r="C44" s="186">
        <v>17</v>
      </c>
      <c r="D44" s="155" t="s">
        <v>418</v>
      </c>
      <c r="E44" s="110">
        <v>92.3</v>
      </c>
      <c r="F44" s="110">
        <v>100.3</v>
      </c>
      <c r="G44" s="110">
        <v>98</v>
      </c>
      <c r="H44" s="110">
        <v>98.3</v>
      </c>
      <c r="I44" s="111"/>
      <c r="J44" s="114"/>
      <c r="K44" s="206">
        <v>388.90000000000003</v>
      </c>
      <c r="L44" s="188">
        <v>11</v>
      </c>
      <c r="M44" s="403">
        <v>1154.4000000000001</v>
      </c>
    </row>
    <row r="45" spans="2:13">
      <c r="B45" s="185" t="s">
        <v>419</v>
      </c>
      <c r="C45" s="186">
        <v>17</v>
      </c>
      <c r="D45" s="207" t="s">
        <v>420</v>
      </c>
      <c r="E45" s="110">
        <v>98.3</v>
      </c>
      <c r="F45" s="110">
        <v>98.8</v>
      </c>
      <c r="G45" s="110">
        <v>102.2</v>
      </c>
      <c r="H45" s="110">
        <v>101.5</v>
      </c>
      <c r="I45" s="111"/>
      <c r="J45" s="114"/>
      <c r="K45" s="206">
        <v>400.8</v>
      </c>
      <c r="L45" s="188">
        <v>19</v>
      </c>
      <c r="M45" s="404"/>
    </row>
    <row r="46" spans="2:13">
      <c r="B46" s="185" t="s">
        <v>421</v>
      </c>
      <c r="C46" s="186">
        <v>16</v>
      </c>
      <c r="D46" s="207" t="s">
        <v>422</v>
      </c>
      <c r="E46" s="110">
        <v>89.3</v>
      </c>
      <c r="F46" s="110">
        <v>92.2</v>
      </c>
      <c r="G46" s="110">
        <v>94.6</v>
      </c>
      <c r="H46" s="110">
        <v>88.6</v>
      </c>
      <c r="I46" s="189"/>
      <c r="J46" s="190"/>
      <c r="K46" s="206">
        <v>364.70000000000005</v>
      </c>
      <c r="L46" s="188">
        <v>5</v>
      </c>
      <c r="M46" s="405"/>
    </row>
    <row r="47" spans="2:13" ht="14.25">
      <c r="B47" s="191" t="s">
        <v>1</v>
      </c>
      <c r="C47" s="192" t="s">
        <v>2</v>
      </c>
      <c r="D47" s="192" t="s">
        <v>408</v>
      </c>
      <c r="E47" s="192" t="s">
        <v>361</v>
      </c>
      <c r="F47" s="192" t="s">
        <v>362</v>
      </c>
      <c r="G47" s="192" t="s">
        <v>217</v>
      </c>
      <c r="H47" s="192" t="s">
        <v>219</v>
      </c>
      <c r="I47" s="193" t="s">
        <v>373</v>
      </c>
      <c r="J47" s="178" t="s">
        <v>374</v>
      </c>
      <c r="K47" s="193" t="s">
        <v>224</v>
      </c>
      <c r="L47" s="194" t="s">
        <v>404</v>
      </c>
      <c r="M47" s="195" t="s">
        <v>359</v>
      </c>
    </row>
    <row r="48" spans="2:13">
      <c r="B48" s="185"/>
      <c r="C48" s="186"/>
      <c r="D48" s="155"/>
      <c r="E48" s="196"/>
      <c r="F48" s="196"/>
      <c r="G48" s="196"/>
      <c r="H48" s="196"/>
      <c r="I48" s="196"/>
      <c r="J48" s="196"/>
      <c r="K48" s="197">
        <v>0</v>
      </c>
      <c r="L48" s="198"/>
      <c r="M48" s="399">
        <v>0</v>
      </c>
    </row>
    <row r="49" spans="2:13">
      <c r="B49" s="185"/>
      <c r="C49" s="186"/>
      <c r="D49" s="155"/>
      <c r="E49" s="196"/>
      <c r="F49" s="196"/>
      <c r="G49" s="196"/>
      <c r="H49" s="196"/>
      <c r="I49" s="196"/>
      <c r="J49" s="196"/>
      <c r="K49" s="197">
        <v>0</v>
      </c>
      <c r="L49" s="198"/>
      <c r="M49" s="400"/>
    </row>
    <row r="50" spans="2:13" ht="14.25" thickBot="1">
      <c r="B50" s="199"/>
      <c r="C50" s="200"/>
      <c r="D50" s="156"/>
      <c r="E50" s="201"/>
      <c r="F50" s="201"/>
      <c r="G50" s="201"/>
      <c r="H50" s="201"/>
      <c r="I50" s="201"/>
      <c r="J50" s="201"/>
      <c r="K50" s="202">
        <v>0</v>
      </c>
      <c r="L50" s="203"/>
      <c r="M50" s="401"/>
    </row>
    <row r="61" spans="2:13"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</row>
    <row r="81" spans="2:13" ht="24">
      <c r="B81" s="204"/>
      <c r="C81" s="204"/>
      <c r="D81" s="204"/>
      <c r="E81" s="204"/>
      <c r="F81" s="204"/>
      <c r="G81" s="205"/>
      <c r="H81" s="204"/>
      <c r="I81" s="204"/>
      <c r="J81" s="204"/>
      <c r="K81" s="204"/>
      <c r="L81" s="204"/>
      <c r="M81" s="204"/>
    </row>
  </sheetData>
  <mergeCells count="20">
    <mergeCell ref="M44:M46"/>
    <mergeCell ref="M48:M50"/>
    <mergeCell ref="C32:E32"/>
    <mergeCell ref="I32:J32"/>
    <mergeCell ref="M34:M36"/>
    <mergeCell ref="M38:M40"/>
    <mergeCell ref="C42:E42"/>
    <mergeCell ref="I42:J42"/>
    <mergeCell ref="M28:M30"/>
    <mergeCell ref="C2:E2"/>
    <mergeCell ref="I2:J2"/>
    <mergeCell ref="M4:M6"/>
    <mergeCell ref="M8:M10"/>
    <mergeCell ref="C12:E12"/>
    <mergeCell ref="I12:J12"/>
    <mergeCell ref="M14:M16"/>
    <mergeCell ref="M18:M20"/>
    <mergeCell ref="C22:E22"/>
    <mergeCell ref="I22:J22"/>
    <mergeCell ref="M24:M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&amp;C女子団体</oddHeader>
    <oddFooter>&amp;C本部公認審判員　中濱　幸紀&amp;R本部公認審判員　西内　章博 　　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00"/>
  <sheetViews>
    <sheetView zoomScaleNormal="100" workbookViewId="0">
      <selection activeCell="K13" sqref="K13"/>
    </sheetView>
  </sheetViews>
  <sheetFormatPr defaultRowHeight="13.5"/>
  <cols>
    <col min="1" max="1" width="6" style="8" bestFit="1" customWidth="1"/>
    <col min="2" max="3" width="4.875" style="8" customWidth="1"/>
    <col min="4" max="4" width="12.625" style="8" customWidth="1"/>
    <col min="5" max="5" width="15.625" style="8" customWidth="1"/>
    <col min="6" max="9" width="5.125" style="69" customWidth="1"/>
    <col min="10" max="10" width="5" style="69" customWidth="1"/>
    <col min="11" max="11" width="4.875" style="69" customWidth="1"/>
    <col min="12" max="13" width="5.125" style="69" customWidth="1"/>
    <col min="14" max="14" width="5" style="69" customWidth="1"/>
    <col min="15" max="15" width="4.875" style="69" customWidth="1"/>
    <col min="16" max="16" width="5.125" style="69" customWidth="1"/>
    <col min="17" max="17" width="4.875" style="69" customWidth="1"/>
    <col min="18" max="18" width="6.75" style="8" customWidth="1"/>
    <col min="19" max="19" width="4.875" style="80" customWidth="1"/>
    <col min="20" max="20" width="13.125" style="8" customWidth="1"/>
    <col min="21" max="21" width="9" style="14"/>
  </cols>
  <sheetData>
    <row r="1" spans="1:22" ht="14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6" t="s">
        <v>658</v>
      </c>
      <c r="G1" s="66" t="s">
        <v>659</v>
      </c>
      <c r="H1" s="66" t="s">
        <v>660</v>
      </c>
      <c r="I1" s="66" t="s">
        <v>661</v>
      </c>
      <c r="J1" s="66" t="s">
        <v>662</v>
      </c>
      <c r="K1" s="66" t="s">
        <v>663</v>
      </c>
      <c r="L1" s="66" t="s">
        <v>664</v>
      </c>
      <c r="M1" s="66" t="s">
        <v>665</v>
      </c>
      <c r="N1" s="66" t="s">
        <v>666</v>
      </c>
      <c r="O1" s="66" t="s">
        <v>667</v>
      </c>
      <c r="P1" s="66" t="s">
        <v>668</v>
      </c>
      <c r="Q1" s="66" t="s">
        <v>669</v>
      </c>
      <c r="R1" s="2" t="s">
        <v>11</v>
      </c>
      <c r="S1" s="5" t="s">
        <v>12</v>
      </c>
      <c r="T1" s="6" t="s">
        <v>13</v>
      </c>
      <c r="U1" s="7"/>
    </row>
    <row r="2" spans="1:22" ht="13.5" customHeight="1">
      <c r="A2" s="8" t="s">
        <v>253</v>
      </c>
      <c r="B2" s="186" t="s">
        <v>670</v>
      </c>
      <c r="C2" s="186">
        <v>7</v>
      </c>
      <c r="D2" s="186" t="s">
        <v>37</v>
      </c>
      <c r="E2" s="186" t="s">
        <v>16</v>
      </c>
      <c r="F2" s="69">
        <v>95</v>
      </c>
      <c r="G2" s="69">
        <v>94</v>
      </c>
      <c r="H2" s="69">
        <v>95</v>
      </c>
      <c r="I2" s="69">
        <v>88</v>
      </c>
      <c r="J2" s="69">
        <v>97</v>
      </c>
      <c r="K2" s="69">
        <v>97</v>
      </c>
      <c r="L2" s="69">
        <v>96</v>
      </c>
      <c r="M2" s="69">
        <v>98</v>
      </c>
      <c r="N2" s="69">
        <v>92</v>
      </c>
      <c r="O2" s="69">
        <v>93</v>
      </c>
      <c r="P2" s="69">
        <v>89</v>
      </c>
      <c r="Q2" s="69">
        <v>92</v>
      </c>
      <c r="R2" s="8">
        <v>1126</v>
      </c>
      <c r="S2" s="8">
        <v>39</v>
      </c>
    </row>
    <row r="3" spans="1:22" ht="13.5" customHeight="1">
      <c r="A3" s="8" t="s">
        <v>253</v>
      </c>
      <c r="B3" s="186" t="s">
        <v>671</v>
      </c>
      <c r="C3" s="186">
        <v>13</v>
      </c>
      <c r="D3" s="221" t="s">
        <v>23</v>
      </c>
      <c r="E3" s="186" t="s">
        <v>18</v>
      </c>
      <c r="F3" s="69">
        <v>93</v>
      </c>
      <c r="G3" s="69">
        <v>94</v>
      </c>
      <c r="H3" s="69">
        <v>95</v>
      </c>
      <c r="I3" s="69">
        <v>80</v>
      </c>
      <c r="J3" s="69">
        <v>97</v>
      </c>
      <c r="K3" s="69">
        <v>99</v>
      </c>
      <c r="L3" s="69">
        <v>96</v>
      </c>
      <c r="M3" s="69">
        <v>94</v>
      </c>
      <c r="N3" s="69">
        <v>91</v>
      </c>
      <c r="O3" s="69">
        <v>94</v>
      </c>
      <c r="P3" s="69">
        <v>93</v>
      </c>
      <c r="Q3" s="69">
        <v>94</v>
      </c>
      <c r="R3" s="8">
        <v>1120</v>
      </c>
      <c r="S3" s="8">
        <v>33</v>
      </c>
    </row>
    <row r="4" spans="1:22" ht="13.5" customHeight="1">
      <c r="A4" s="8" t="s">
        <v>253</v>
      </c>
      <c r="B4" s="186" t="s">
        <v>671</v>
      </c>
      <c r="C4" s="186">
        <v>8</v>
      </c>
      <c r="D4" s="256" t="s">
        <v>38</v>
      </c>
      <c r="E4" s="222" t="s">
        <v>18</v>
      </c>
      <c r="F4" s="69">
        <v>93</v>
      </c>
      <c r="G4" s="69">
        <v>97</v>
      </c>
      <c r="H4" s="69">
        <v>98</v>
      </c>
      <c r="I4" s="69">
        <v>91</v>
      </c>
      <c r="J4" s="69">
        <v>94</v>
      </c>
      <c r="K4" s="69">
        <v>97</v>
      </c>
      <c r="L4" s="69">
        <v>95</v>
      </c>
      <c r="M4" s="69">
        <v>96</v>
      </c>
      <c r="N4" s="69">
        <v>86</v>
      </c>
      <c r="O4" s="69">
        <v>91</v>
      </c>
      <c r="P4" s="69">
        <v>90</v>
      </c>
      <c r="Q4" s="69">
        <v>91</v>
      </c>
      <c r="R4" s="8">
        <v>1119</v>
      </c>
      <c r="S4" s="8">
        <v>28</v>
      </c>
    </row>
    <row r="5" spans="1:22" ht="13.5" customHeight="1">
      <c r="A5" s="8" t="s">
        <v>253</v>
      </c>
      <c r="B5" s="186" t="s">
        <v>670</v>
      </c>
      <c r="C5" s="186">
        <v>15</v>
      </c>
      <c r="D5" s="186" t="s">
        <v>239</v>
      </c>
      <c r="E5" s="186" t="s">
        <v>33</v>
      </c>
      <c r="F5" s="69">
        <v>91</v>
      </c>
      <c r="G5" s="69">
        <v>92</v>
      </c>
      <c r="H5" s="69">
        <v>89</v>
      </c>
      <c r="I5" s="69">
        <v>94</v>
      </c>
      <c r="J5" s="69">
        <v>97</v>
      </c>
      <c r="K5" s="69">
        <v>94</v>
      </c>
      <c r="L5" s="69">
        <v>96</v>
      </c>
      <c r="M5" s="69">
        <v>94</v>
      </c>
      <c r="N5" s="69">
        <v>85</v>
      </c>
      <c r="O5" s="69">
        <v>91</v>
      </c>
      <c r="P5" s="69">
        <v>89</v>
      </c>
      <c r="Q5" s="69">
        <v>90</v>
      </c>
      <c r="R5" s="8">
        <v>1102</v>
      </c>
      <c r="S5" s="8">
        <v>24</v>
      </c>
    </row>
    <row r="6" spans="1:22" ht="13.5" customHeight="1">
      <c r="A6" s="8" t="s">
        <v>253</v>
      </c>
      <c r="B6" s="186" t="s">
        <v>670</v>
      </c>
      <c r="C6" s="186">
        <v>8</v>
      </c>
      <c r="D6" s="221" t="s">
        <v>119</v>
      </c>
      <c r="E6" s="222" t="s">
        <v>18</v>
      </c>
      <c r="F6" s="69">
        <v>92</v>
      </c>
      <c r="G6" s="69">
        <v>90</v>
      </c>
      <c r="H6" s="69">
        <v>91</v>
      </c>
      <c r="I6" s="69">
        <v>91</v>
      </c>
      <c r="J6" s="69">
        <v>96</v>
      </c>
      <c r="K6" s="69">
        <v>96</v>
      </c>
      <c r="L6" s="69">
        <v>96</v>
      </c>
      <c r="M6" s="69">
        <v>96</v>
      </c>
      <c r="N6" s="69">
        <v>84</v>
      </c>
      <c r="O6" s="69">
        <v>90</v>
      </c>
      <c r="P6" s="69">
        <v>92</v>
      </c>
      <c r="Q6" s="69">
        <v>87</v>
      </c>
      <c r="R6" s="8">
        <v>1101</v>
      </c>
      <c r="S6" s="8">
        <v>27</v>
      </c>
    </row>
    <row r="7" spans="1:22">
      <c r="A7" s="8" t="s">
        <v>253</v>
      </c>
      <c r="B7" s="186" t="s">
        <v>670</v>
      </c>
      <c r="C7" s="186">
        <v>17</v>
      </c>
      <c r="D7" s="221" t="s">
        <v>36</v>
      </c>
      <c r="E7" s="186" t="s">
        <v>18</v>
      </c>
      <c r="F7" s="69">
        <v>90</v>
      </c>
      <c r="G7" s="69">
        <v>93</v>
      </c>
      <c r="H7" s="69">
        <v>89</v>
      </c>
      <c r="I7" s="69">
        <v>91</v>
      </c>
      <c r="J7" s="69">
        <v>93</v>
      </c>
      <c r="K7" s="69">
        <v>96</v>
      </c>
      <c r="L7" s="69">
        <v>97</v>
      </c>
      <c r="M7" s="69">
        <v>97</v>
      </c>
      <c r="N7" s="69">
        <v>89</v>
      </c>
      <c r="O7" s="69">
        <v>85</v>
      </c>
      <c r="P7" s="69">
        <v>92</v>
      </c>
      <c r="Q7" s="69">
        <v>88</v>
      </c>
      <c r="R7" s="8">
        <v>1100</v>
      </c>
      <c r="S7" s="8">
        <v>29</v>
      </c>
      <c r="T7" s="8" t="s">
        <v>672</v>
      </c>
    </row>
    <row r="8" spans="1:22">
      <c r="A8" s="8" t="s">
        <v>253</v>
      </c>
      <c r="B8" s="186" t="s">
        <v>671</v>
      </c>
      <c r="C8" s="186">
        <v>4</v>
      </c>
      <c r="D8" s="186" t="s">
        <v>673</v>
      </c>
      <c r="E8" s="186" t="s">
        <v>272</v>
      </c>
      <c r="F8" s="69">
        <v>89</v>
      </c>
      <c r="G8" s="69">
        <v>94</v>
      </c>
      <c r="H8" s="69">
        <v>95</v>
      </c>
      <c r="I8" s="69">
        <v>96</v>
      </c>
      <c r="J8" s="69">
        <v>95</v>
      </c>
      <c r="K8" s="69">
        <v>96</v>
      </c>
      <c r="L8" s="69">
        <v>96</v>
      </c>
      <c r="M8" s="69">
        <v>99</v>
      </c>
      <c r="N8" s="69">
        <v>83</v>
      </c>
      <c r="O8" s="69">
        <v>90</v>
      </c>
      <c r="P8" s="69">
        <v>84</v>
      </c>
      <c r="Q8" s="69">
        <v>83</v>
      </c>
      <c r="R8" s="8">
        <v>1100</v>
      </c>
      <c r="S8" s="8">
        <v>29</v>
      </c>
      <c r="T8" s="8" t="s">
        <v>674</v>
      </c>
    </row>
    <row r="9" spans="1:22" ht="13.5" customHeight="1">
      <c r="A9" s="8" t="s">
        <v>253</v>
      </c>
      <c r="B9" s="186" t="s">
        <v>377</v>
      </c>
      <c r="C9" s="186">
        <v>10</v>
      </c>
      <c r="D9" s="217" t="s">
        <v>214</v>
      </c>
      <c r="E9" s="186" t="s">
        <v>296</v>
      </c>
      <c r="F9" s="69">
        <v>92</v>
      </c>
      <c r="G9" s="69">
        <v>94</v>
      </c>
      <c r="H9" s="69">
        <v>92</v>
      </c>
      <c r="I9" s="69">
        <v>92</v>
      </c>
      <c r="J9" s="69">
        <v>94</v>
      </c>
      <c r="K9" s="69">
        <v>93</v>
      </c>
      <c r="L9" s="69">
        <v>96</v>
      </c>
      <c r="M9" s="69">
        <v>90</v>
      </c>
      <c r="N9" s="69">
        <v>86</v>
      </c>
      <c r="O9" s="69">
        <v>88</v>
      </c>
      <c r="P9" s="69">
        <v>92</v>
      </c>
      <c r="Q9" s="69">
        <v>87</v>
      </c>
      <c r="R9" s="8">
        <v>1096</v>
      </c>
      <c r="S9" s="8">
        <v>21</v>
      </c>
    </row>
    <row r="10" spans="1:22" ht="13.5" customHeight="1">
      <c r="A10" s="8">
        <v>9</v>
      </c>
      <c r="B10" s="186" t="s">
        <v>670</v>
      </c>
      <c r="C10" s="186">
        <v>9</v>
      </c>
      <c r="D10" s="27" t="s">
        <v>54</v>
      </c>
      <c r="E10" s="24" t="s">
        <v>51</v>
      </c>
      <c r="F10" s="69">
        <v>88</v>
      </c>
      <c r="G10" s="69">
        <v>89</v>
      </c>
      <c r="H10" s="69">
        <v>88</v>
      </c>
      <c r="I10" s="69">
        <v>93</v>
      </c>
      <c r="J10" s="69">
        <v>96</v>
      </c>
      <c r="K10" s="69">
        <v>99</v>
      </c>
      <c r="L10" s="69">
        <v>95</v>
      </c>
      <c r="M10" s="69">
        <v>93</v>
      </c>
      <c r="N10" s="69">
        <v>85</v>
      </c>
      <c r="O10" s="69">
        <v>87</v>
      </c>
      <c r="P10" s="69">
        <v>89</v>
      </c>
      <c r="Q10" s="69">
        <v>91</v>
      </c>
      <c r="R10" s="8">
        <v>1093</v>
      </c>
      <c r="S10" s="8">
        <v>15</v>
      </c>
    </row>
    <row r="11" spans="1:22" ht="13.5" customHeight="1">
      <c r="A11" s="230">
        <v>10</v>
      </c>
      <c r="B11" s="219" t="s">
        <v>671</v>
      </c>
      <c r="C11" s="219">
        <v>12</v>
      </c>
      <c r="D11" s="257" t="s">
        <v>115</v>
      </c>
      <c r="E11" s="225" t="s">
        <v>25</v>
      </c>
      <c r="F11" s="69">
        <v>92</v>
      </c>
      <c r="G11" s="69">
        <v>91</v>
      </c>
      <c r="H11" s="69">
        <v>90</v>
      </c>
      <c r="I11" s="69">
        <v>94</v>
      </c>
      <c r="J11" s="69">
        <v>95</v>
      </c>
      <c r="K11" s="69">
        <v>95</v>
      </c>
      <c r="L11" s="69">
        <v>98</v>
      </c>
      <c r="M11" s="69">
        <v>97</v>
      </c>
      <c r="N11" s="69">
        <v>84</v>
      </c>
      <c r="O11" s="69">
        <v>84</v>
      </c>
      <c r="P11" s="69">
        <v>80</v>
      </c>
      <c r="Q11" s="69">
        <v>86</v>
      </c>
      <c r="R11" s="8">
        <v>1086</v>
      </c>
      <c r="S11" s="8">
        <v>28</v>
      </c>
    </row>
    <row r="12" spans="1:22">
      <c r="A12" s="8">
        <v>11</v>
      </c>
      <c r="B12" s="24" t="s">
        <v>378</v>
      </c>
      <c r="C12" s="24">
        <v>10</v>
      </c>
      <c r="D12" s="27" t="s">
        <v>242</v>
      </c>
      <c r="E12" s="24" t="s">
        <v>296</v>
      </c>
      <c r="F12" s="69">
        <v>85</v>
      </c>
      <c r="G12" s="69">
        <v>88</v>
      </c>
      <c r="H12" s="69">
        <v>94</v>
      </c>
      <c r="I12" s="69">
        <v>85</v>
      </c>
      <c r="J12" s="69">
        <v>94</v>
      </c>
      <c r="K12" s="69">
        <v>99</v>
      </c>
      <c r="L12" s="69">
        <v>94</v>
      </c>
      <c r="M12" s="69">
        <v>85</v>
      </c>
      <c r="N12" s="69">
        <v>87</v>
      </c>
      <c r="O12" s="69">
        <v>89</v>
      </c>
      <c r="P12" s="69">
        <v>89</v>
      </c>
      <c r="Q12" s="69">
        <v>89</v>
      </c>
      <c r="R12" s="8">
        <v>1078</v>
      </c>
      <c r="S12" s="8">
        <v>20</v>
      </c>
    </row>
    <row r="13" spans="1:22">
      <c r="A13" s="8">
        <v>12</v>
      </c>
      <c r="B13" s="24" t="s">
        <v>671</v>
      </c>
      <c r="C13" s="24">
        <v>14</v>
      </c>
      <c r="D13" s="27" t="s">
        <v>73</v>
      </c>
      <c r="E13" s="24" t="s">
        <v>51</v>
      </c>
      <c r="F13" s="69">
        <v>87</v>
      </c>
      <c r="G13" s="69">
        <v>95</v>
      </c>
      <c r="H13" s="69">
        <v>92</v>
      </c>
      <c r="I13" s="69">
        <v>91</v>
      </c>
      <c r="J13" s="69">
        <v>97</v>
      </c>
      <c r="K13" s="69">
        <v>91</v>
      </c>
      <c r="L13" s="69">
        <v>98</v>
      </c>
      <c r="M13" s="69">
        <v>95</v>
      </c>
      <c r="N13" s="69">
        <v>87</v>
      </c>
      <c r="O13" s="69">
        <v>76</v>
      </c>
      <c r="P13" s="69">
        <v>86</v>
      </c>
      <c r="Q13" s="69">
        <v>80</v>
      </c>
      <c r="R13" s="8">
        <v>1075</v>
      </c>
      <c r="S13" s="8">
        <v>23</v>
      </c>
      <c r="T13" s="8" t="s">
        <v>675</v>
      </c>
      <c r="V13" s="21"/>
    </row>
    <row r="14" spans="1:22" ht="13.5" customHeight="1">
      <c r="A14" s="8">
        <v>13</v>
      </c>
      <c r="B14" s="24" t="s">
        <v>670</v>
      </c>
      <c r="C14" s="24">
        <v>13</v>
      </c>
      <c r="D14" s="73" t="s">
        <v>22</v>
      </c>
      <c r="E14" s="33" t="s">
        <v>18</v>
      </c>
      <c r="F14" s="69">
        <v>91</v>
      </c>
      <c r="G14" s="69">
        <v>90</v>
      </c>
      <c r="H14" s="69">
        <v>90</v>
      </c>
      <c r="I14" s="69">
        <v>91</v>
      </c>
      <c r="J14" s="69">
        <v>96</v>
      </c>
      <c r="K14" s="69">
        <v>93</v>
      </c>
      <c r="L14" s="69">
        <v>98</v>
      </c>
      <c r="M14" s="69">
        <v>93</v>
      </c>
      <c r="N14" s="69">
        <v>83</v>
      </c>
      <c r="O14" s="69">
        <v>87</v>
      </c>
      <c r="P14" s="69">
        <v>85</v>
      </c>
      <c r="Q14" s="69">
        <v>78</v>
      </c>
      <c r="R14" s="8">
        <v>1075</v>
      </c>
      <c r="S14" s="8">
        <v>22</v>
      </c>
      <c r="T14" s="8" t="s">
        <v>676</v>
      </c>
    </row>
    <row r="15" spans="1:22" ht="13.5" customHeight="1">
      <c r="A15" s="8">
        <v>14</v>
      </c>
      <c r="B15" s="24" t="s">
        <v>671</v>
      </c>
      <c r="C15" s="24">
        <v>7</v>
      </c>
      <c r="D15" s="24" t="s">
        <v>76</v>
      </c>
      <c r="E15" s="24" t="s">
        <v>16</v>
      </c>
      <c r="F15" s="69">
        <v>90</v>
      </c>
      <c r="G15" s="69">
        <v>87</v>
      </c>
      <c r="H15" s="69">
        <v>86</v>
      </c>
      <c r="I15" s="69">
        <v>87</v>
      </c>
      <c r="J15" s="69">
        <v>95</v>
      </c>
      <c r="K15" s="69">
        <v>95</v>
      </c>
      <c r="L15" s="69">
        <v>94</v>
      </c>
      <c r="M15" s="69">
        <v>96</v>
      </c>
      <c r="N15" s="69">
        <v>84</v>
      </c>
      <c r="O15" s="69">
        <v>84</v>
      </c>
      <c r="P15" s="69">
        <v>91</v>
      </c>
      <c r="Q15" s="69">
        <v>84</v>
      </c>
      <c r="R15" s="8">
        <v>1073</v>
      </c>
      <c r="S15" s="8">
        <v>23</v>
      </c>
    </row>
    <row r="16" spans="1:22" ht="13.5" customHeight="1">
      <c r="A16" s="8">
        <v>15</v>
      </c>
      <c r="B16" s="24" t="s">
        <v>377</v>
      </c>
      <c r="C16" s="24">
        <v>15</v>
      </c>
      <c r="D16" s="27" t="s">
        <v>384</v>
      </c>
      <c r="E16" s="24" t="s">
        <v>296</v>
      </c>
      <c r="F16" s="69">
        <v>92</v>
      </c>
      <c r="G16" s="69">
        <v>89</v>
      </c>
      <c r="H16" s="69">
        <v>84</v>
      </c>
      <c r="I16" s="69">
        <v>92</v>
      </c>
      <c r="J16" s="69">
        <v>97</v>
      </c>
      <c r="K16" s="69">
        <v>98</v>
      </c>
      <c r="L16" s="69">
        <v>97</v>
      </c>
      <c r="M16" s="69">
        <v>96</v>
      </c>
      <c r="N16" s="69">
        <v>85</v>
      </c>
      <c r="O16" s="69">
        <v>74</v>
      </c>
      <c r="P16" s="69">
        <v>82</v>
      </c>
      <c r="Q16" s="69">
        <v>85</v>
      </c>
      <c r="R16" s="8">
        <v>1071</v>
      </c>
      <c r="S16" s="8">
        <v>29</v>
      </c>
    </row>
    <row r="17" spans="1:19">
      <c r="A17" s="8">
        <v>16</v>
      </c>
      <c r="B17" s="24" t="s">
        <v>671</v>
      </c>
      <c r="C17" s="24">
        <v>9</v>
      </c>
      <c r="D17" s="27" t="s">
        <v>75</v>
      </c>
      <c r="E17" s="24" t="s">
        <v>51</v>
      </c>
      <c r="F17" s="69">
        <v>88</v>
      </c>
      <c r="G17" s="69">
        <v>90</v>
      </c>
      <c r="H17" s="69">
        <v>90</v>
      </c>
      <c r="I17" s="69">
        <v>86</v>
      </c>
      <c r="J17" s="69">
        <v>92</v>
      </c>
      <c r="K17" s="69">
        <v>92</v>
      </c>
      <c r="L17" s="69">
        <v>97</v>
      </c>
      <c r="M17" s="69">
        <v>96</v>
      </c>
      <c r="N17" s="69">
        <v>83</v>
      </c>
      <c r="O17" s="69">
        <v>85</v>
      </c>
      <c r="P17" s="69">
        <v>83</v>
      </c>
      <c r="Q17" s="69">
        <v>88</v>
      </c>
      <c r="R17" s="8">
        <v>1070</v>
      </c>
      <c r="S17" s="8">
        <v>15</v>
      </c>
    </row>
    <row r="18" spans="1:19" ht="13.5" customHeight="1">
      <c r="A18" s="8">
        <v>17</v>
      </c>
      <c r="B18" s="24" t="s">
        <v>671</v>
      </c>
      <c r="C18" s="24">
        <v>17</v>
      </c>
      <c r="D18" s="26" t="s">
        <v>59</v>
      </c>
      <c r="E18" s="8" t="s">
        <v>60</v>
      </c>
      <c r="F18" s="69">
        <v>89</v>
      </c>
      <c r="G18" s="69">
        <v>88</v>
      </c>
      <c r="H18" s="69">
        <v>86</v>
      </c>
      <c r="I18" s="69">
        <v>85</v>
      </c>
      <c r="J18" s="69">
        <v>92</v>
      </c>
      <c r="K18" s="69">
        <v>91</v>
      </c>
      <c r="L18" s="69">
        <v>93</v>
      </c>
      <c r="M18" s="69">
        <v>94</v>
      </c>
      <c r="N18" s="69">
        <v>86</v>
      </c>
      <c r="O18" s="69">
        <v>87</v>
      </c>
      <c r="P18" s="69">
        <v>85</v>
      </c>
      <c r="Q18" s="69">
        <v>85</v>
      </c>
      <c r="R18" s="8">
        <v>1061</v>
      </c>
      <c r="S18" s="8">
        <v>20</v>
      </c>
    </row>
    <row r="19" spans="1:19" ht="13.5" customHeight="1">
      <c r="A19" s="8">
        <v>18</v>
      </c>
      <c r="B19" s="24" t="s">
        <v>670</v>
      </c>
      <c r="C19" s="24">
        <v>12</v>
      </c>
      <c r="D19" s="26" t="s">
        <v>61</v>
      </c>
      <c r="E19" s="8" t="s">
        <v>60</v>
      </c>
      <c r="F19" s="69">
        <v>89</v>
      </c>
      <c r="G19" s="69">
        <v>91</v>
      </c>
      <c r="H19" s="69">
        <v>87</v>
      </c>
      <c r="I19" s="69">
        <v>87</v>
      </c>
      <c r="J19" s="69">
        <v>95</v>
      </c>
      <c r="K19" s="69">
        <v>93</v>
      </c>
      <c r="L19" s="69">
        <v>92</v>
      </c>
      <c r="M19" s="69">
        <v>92</v>
      </c>
      <c r="N19" s="69">
        <v>85</v>
      </c>
      <c r="O19" s="69">
        <v>88</v>
      </c>
      <c r="P19" s="69">
        <v>82</v>
      </c>
      <c r="Q19" s="69">
        <v>75</v>
      </c>
      <c r="R19" s="8">
        <v>1056</v>
      </c>
      <c r="S19" s="8">
        <v>14</v>
      </c>
    </row>
    <row r="20" spans="1:19" ht="13.5" customHeight="1">
      <c r="A20" s="8">
        <v>19</v>
      </c>
      <c r="B20" s="24" t="s">
        <v>670</v>
      </c>
      <c r="C20" s="24">
        <v>14</v>
      </c>
      <c r="D20" s="24" t="s">
        <v>129</v>
      </c>
      <c r="E20" s="24" t="s">
        <v>51</v>
      </c>
      <c r="F20" s="69">
        <v>87</v>
      </c>
      <c r="G20" s="69">
        <v>73</v>
      </c>
      <c r="H20" s="69">
        <v>83</v>
      </c>
      <c r="I20" s="69">
        <v>77</v>
      </c>
      <c r="J20" s="69">
        <v>93</v>
      </c>
      <c r="K20" s="69">
        <v>91</v>
      </c>
      <c r="L20" s="69">
        <v>89</v>
      </c>
      <c r="M20" s="69">
        <v>92</v>
      </c>
      <c r="N20" s="69">
        <v>69</v>
      </c>
      <c r="O20" s="69">
        <v>81</v>
      </c>
      <c r="P20" s="69">
        <v>79</v>
      </c>
      <c r="Q20" s="69">
        <v>77</v>
      </c>
      <c r="R20" s="8">
        <v>991</v>
      </c>
      <c r="S20" s="8">
        <v>8</v>
      </c>
    </row>
    <row r="21" spans="1:19" ht="13.5" customHeight="1">
      <c r="A21" s="8">
        <v>20</v>
      </c>
      <c r="B21" s="24" t="s">
        <v>671</v>
      </c>
      <c r="C21" s="24">
        <v>3</v>
      </c>
      <c r="D21" s="24" t="s">
        <v>677</v>
      </c>
      <c r="E21" s="24" t="s">
        <v>678</v>
      </c>
      <c r="F21" s="69">
        <v>87</v>
      </c>
      <c r="G21" s="69">
        <v>88</v>
      </c>
      <c r="H21" s="69">
        <v>85</v>
      </c>
      <c r="I21" s="69">
        <v>83</v>
      </c>
      <c r="J21" s="69">
        <v>91</v>
      </c>
      <c r="K21" s="69">
        <v>89</v>
      </c>
      <c r="L21" s="69">
        <v>88</v>
      </c>
      <c r="M21" s="69">
        <v>93</v>
      </c>
      <c r="N21" s="69">
        <v>62</v>
      </c>
      <c r="O21" s="69">
        <v>72</v>
      </c>
      <c r="P21" s="69">
        <v>74</v>
      </c>
      <c r="Q21" s="69">
        <v>70</v>
      </c>
      <c r="R21" s="8">
        <v>982</v>
      </c>
      <c r="S21" s="8">
        <v>10</v>
      </c>
    </row>
    <row r="22" spans="1:19" ht="13.5" customHeight="1">
      <c r="A22" s="8">
        <v>21</v>
      </c>
      <c r="B22" s="24" t="s">
        <v>671</v>
      </c>
      <c r="C22" s="24">
        <v>18</v>
      </c>
      <c r="D22" s="24" t="s">
        <v>112</v>
      </c>
      <c r="E22" s="24" t="s">
        <v>51</v>
      </c>
      <c r="F22" s="69">
        <v>79</v>
      </c>
      <c r="G22" s="69">
        <v>94</v>
      </c>
      <c r="H22" s="69">
        <v>88</v>
      </c>
      <c r="I22" s="69">
        <v>86</v>
      </c>
      <c r="J22" s="69">
        <v>88</v>
      </c>
      <c r="K22" s="69">
        <v>79</v>
      </c>
      <c r="L22" s="69">
        <v>86</v>
      </c>
      <c r="M22" s="69">
        <v>97</v>
      </c>
      <c r="N22" s="69">
        <v>0</v>
      </c>
      <c r="O22" s="69">
        <v>0</v>
      </c>
      <c r="P22" s="69">
        <v>0</v>
      </c>
      <c r="Q22" s="69">
        <v>0</v>
      </c>
      <c r="R22" s="8">
        <v>697</v>
      </c>
      <c r="S22" s="8">
        <v>13</v>
      </c>
    </row>
    <row r="23" spans="1:19" ht="13.5" customHeight="1">
      <c r="B23" s="24"/>
      <c r="C23" s="24"/>
      <c r="D23" s="24"/>
      <c r="E23" s="24"/>
      <c r="R23" s="8" t="s">
        <v>182</v>
      </c>
      <c r="S23" s="8" t="s">
        <v>182</v>
      </c>
    </row>
    <row r="24" spans="1:19" ht="13.5" customHeight="1">
      <c r="R24" s="8" t="s">
        <v>182</v>
      </c>
      <c r="S24" s="8" t="s">
        <v>182</v>
      </c>
    </row>
    <row r="25" spans="1:19" ht="13.5" customHeight="1">
      <c r="R25" s="8" t="s">
        <v>182</v>
      </c>
      <c r="S25" s="8" t="s">
        <v>182</v>
      </c>
    </row>
    <row r="26" spans="1:19" ht="13.5" customHeight="1">
      <c r="R26" s="8" t="s">
        <v>182</v>
      </c>
      <c r="S26" s="8" t="s">
        <v>182</v>
      </c>
    </row>
    <row r="27" spans="1:19" ht="13.5" customHeight="1">
      <c r="R27" s="8" t="s">
        <v>182</v>
      </c>
      <c r="S27" s="8" t="s">
        <v>182</v>
      </c>
    </row>
    <row r="28" spans="1:19" ht="13.5" customHeight="1">
      <c r="R28" s="8" t="s">
        <v>182</v>
      </c>
      <c r="S28" s="8" t="s">
        <v>182</v>
      </c>
    </row>
    <row r="29" spans="1:19" ht="13.5" customHeight="1">
      <c r="R29" s="8" t="s">
        <v>182</v>
      </c>
      <c r="S29" s="8" t="s">
        <v>182</v>
      </c>
    </row>
    <row r="30" spans="1:19" ht="13.5" customHeight="1">
      <c r="R30" s="8" t="s">
        <v>182</v>
      </c>
      <c r="S30" s="8" t="s">
        <v>182</v>
      </c>
    </row>
    <row r="31" spans="1:19" ht="13.5" customHeight="1">
      <c r="R31" s="8" t="s">
        <v>182</v>
      </c>
      <c r="S31" s="8" t="s">
        <v>182</v>
      </c>
    </row>
    <row r="32" spans="1:19" ht="13.5" customHeight="1">
      <c r="R32" s="8" t="s">
        <v>182</v>
      </c>
      <c r="S32" s="8" t="s">
        <v>182</v>
      </c>
    </row>
    <row r="33" spans="18:19">
      <c r="R33" s="8" t="s">
        <v>182</v>
      </c>
      <c r="S33" s="8" t="s">
        <v>182</v>
      </c>
    </row>
    <row r="34" spans="18:19" ht="13.5" customHeight="1">
      <c r="R34" s="8" t="s">
        <v>182</v>
      </c>
      <c r="S34" s="8" t="s">
        <v>182</v>
      </c>
    </row>
    <row r="35" spans="18:19" ht="13.5" customHeight="1">
      <c r="R35" s="8" t="s">
        <v>182</v>
      </c>
      <c r="S35" s="8" t="s">
        <v>182</v>
      </c>
    </row>
    <row r="36" spans="18:19" ht="13.5" customHeight="1">
      <c r="R36" s="8" t="s">
        <v>182</v>
      </c>
      <c r="S36" s="8" t="s">
        <v>182</v>
      </c>
    </row>
    <row r="37" spans="18:19">
      <c r="R37" s="8" t="s">
        <v>182</v>
      </c>
      <c r="S37" s="8" t="s">
        <v>182</v>
      </c>
    </row>
    <row r="38" spans="18:19" ht="13.5" customHeight="1">
      <c r="R38" s="8" t="s">
        <v>182</v>
      </c>
      <c r="S38" s="8" t="s">
        <v>182</v>
      </c>
    </row>
    <row r="39" spans="18:19" ht="13.5" customHeight="1">
      <c r="R39" s="8" t="s">
        <v>182</v>
      </c>
      <c r="S39" s="8" t="s">
        <v>182</v>
      </c>
    </row>
    <row r="40" spans="18:19" ht="13.5" customHeight="1">
      <c r="R40" s="8" t="s">
        <v>182</v>
      </c>
      <c r="S40" s="8" t="s">
        <v>182</v>
      </c>
    </row>
    <row r="41" spans="18:19">
      <c r="R41" s="8" t="s">
        <v>182</v>
      </c>
      <c r="S41" s="8" t="s">
        <v>182</v>
      </c>
    </row>
    <row r="42" spans="18:19">
      <c r="R42" s="8" t="s">
        <v>182</v>
      </c>
      <c r="S42" s="8" t="s">
        <v>182</v>
      </c>
    </row>
    <row r="43" spans="18:19">
      <c r="R43" s="8" t="s">
        <v>182</v>
      </c>
      <c r="S43" s="8" t="s">
        <v>182</v>
      </c>
    </row>
    <row r="44" spans="18:19">
      <c r="R44" s="8" t="s">
        <v>182</v>
      </c>
      <c r="S44" s="8" t="s">
        <v>182</v>
      </c>
    </row>
    <row r="45" spans="18:19">
      <c r="R45" s="8" t="s">
        <v>182</v>
      </c>
      <c r="S45" s="8" t="s">
        <v>182</v>
      </c>
    </row>
    <row r="46" spans="18:19">
      <c r="R46" s="8" t="s">
        <v>182</v>
      </c>
      <c r="S46" s="8" t="s">
        <v>182</v>
      </c>
    </row>
    <row r="47" spans="18:19">
      <c r="R47" s="8" t="s">
        <v>182</v>
      </c>
      <c r="S47" s="8" t="s">
        <v>182</v>
      </c>
    </row>
    <row r="48" spans="18:19">
      <c r="R48" s="8" t="s">
        <v>182</v>
      </c>
      <c r="S48" s="8" t="s">
        <v>182</v>
      </c>
    </row>
    <row r="49" spans="18:19">
      <c r="R49" s="8" t="s">
        <v>182</v>
      </c>
      <c r="S49" s="8" t="s">
        <v>182</v>
      </c>
    </row>
    <row r="50" spans="18:19">
      <c r="R50" s="8" t="s">
        <v>182</v>
      </c>
      <c r="S50" s="8" t="s">
        <v>182</v>
      </c>
    </row>
    <row r="51" spans="18:19">
      <c r="R51" s="8" t="s">
        <v>182</v>
      </c>
      <c r="S51" s="8" t="s">
        <v>182</v>
      </c>
    </row>
    <row r="52" spans="18:19">
      <c r="R52" s="8" t="s">
        <v>182</v>
      </c>
      <c r="S52" s="8" t="s">
        <v>182</v>
      </c>
    </row>
    <row r="53" spans="18:19">
      <c r="R53" s="8" t="s">
        <v>182</v>
      </c>
      <c r="S53" s="8" t="s">
        <v>182</v>
      </c>
    </row>
    <row r="54" spans="18:19">
      <c r="R54" s="8" t="s">
        <v>182</v>
      </c>
      <c r="S54" s="8" t="s">
        <v>182</v>
      </c>
    </row>
    <row r="55" spans="18:19">
      <c r="R55" s="8" t="s">
        <v>182</v>
      </c>
      <c r="S55" s="8" t="s">
        <v>182</v>
      </c>
    </row>
    <row r="56" spans="18:19">
      <c r="R56" s="8" t="s">
        <v>182</v>
      </c>
      <c r="S56" s="8" t="s">
        <v>182</v>
      </c>
    </row>
    <row r="57" spans="18:19">
      <c r="R57" s="8" t="s">
        <v>182</v>
      </c>
      <c r="S57" s="8" t="s">
        <v>182</v>
      </c>
    </row>
    <row r="58" spans="18:19">
      <c r="R58" s="8" t="s">
        <v>182</v>
      </c>
      <c r="S58" s="8" t="s">
        <v>182</v>
      </c>
    </row>
    <row r="59" spans="18:19">
      <c r="R59" s="8" t="s">
        <v>182</v>
      </c>
      <c r="S59" s="8" t="s">
        <v>182</v>
      </c>
    </row>
    <row r="60" spans="18:19">
      <c r="R60" s="8" t="s">
        <v>182</v>
      </c>
      <c r="S60" s="8" t="s">
        <v>182</v>
      </c>
    </row>
    <row r="61" spans="18:19">
      <c r="R61" s="8" t="s">
        <v>182</v>
      </c>
      <c r="S61" s="8" t="s">
        <v>182</v>
      </c>
    </row>
    <row r="62" spans="18:19">
      <c r="R62" s="8" t="s">
        <v>182</v>
      </c>
      <c r="S62" s="8" t="s">
        <v>182</v>
      </c>
    </row>
    <row r="63" spans="18:19">
      <c r="R63" s="8" t="s">
        <v>182</v>
      </c>
      <c r="S63" s="8" t="s">
        <v>182</v>
      </c>
    </row>
    <row r="64" spans="18:19">
      <c r="R64" s="8" t="s">
        <v>182</v>
      </c>
      <c r="S64" s="8" t="s">
        <v>182</v>
      </c>
    </row>
    <row r="65" spans="18:19">
      <c r="R65" s="8" t="s">
        <v>182</v>
      </c>
      <c r="S65" s="8" t="s">
        <v>182</v>
      </c>
    </row>
    <row r="66" spans="18:19">
      <c r="R66" s="8" t="s">
        <v>182</v>
      </c>
      <c r="S66" s="8" t="s">
        <v>182</v>
      </c>
    </row>
    <row r="67" spans="18:19">
      <c r="R67" s="8" t="s">
        <v>182</v>
      </c>
      <c r="S67" s="8" t="s">
        <v>182</v>
      </c>
    </row>
    <row r="68" spans="18:19">
      <c r="R68" s="8" t="s">
        <v>182</v>
      </c>
      <c r="S68" s="8" t="s">
        <v>182</v>
      </c>
    </row>
    <row r="69" spans="18:19">
      <c r="R69" s="8" t="s">
        <v>182</v>
      </c>
      <c r="S69" s="8" t="s">
        <v>182</v>
      </c>
    </row>
    <row r="70" spans="18:19">
      <c r="R70" s="8" t="s">
        <v>182</v>
      </c>
      <c r="S70" s="8" t="s">
        <v>182</v>
      </c>
    </row>
    <row r="71" spans="18:19">
      <c r="R71" s="8" t="s">
        <v>182</v>
      </c>
      <c r="S71" s="8" t="s">
        <v>182</v>
      </c>
    </row>
    <row r="72" spans="18:19">
      <c r="R72" s="8" t="s">
        <v>182</v>
      </c>
      <c r="S72" s="8" t="s">
        <v>182</v>
      </c>
    </row>
    <row r="73" spans="18:19">
      <c r="R73" s="8" t="s">
        <v>182</v>
      </c>
      <c r="S73" s="8" t="s">
        <v>182</v>
      </c>
    </row>
    <row r="74" spans="18:19">
      <c r="R74" s="8" t="s">
        <v>182</v>
      </c>
      <c r="S74" s="8" t="s">
        <v>182</v>
      </c>
    </row>
    <row r="75" spans="18:19">
      <c r="R75" s="8" t="s">
        <v>182</v>
      </c>
      <c r="S75" s="8" t="s">
        <v>182</v>
      </c>
    </row>
    <row r="76" spans="18:19">
      <c r="R76" s="8" t="s">
        <v>182</v>
      </c>
      <c r="S76" s="8" t="s">
        <v>182</v>
      </c>
    </row>
    <row r="77" spans="18:19">
      <c r="R77" s="8" t="s">
        <v>182</v>
      </c>
      <c r="S77" s="8" t="s">
        <v>182</v>
      </c>
    </row>
    <row r="78" spans="18:19">
      <c r="R78" s="8" t="s">
        <v>182</v>
      </c>
      <c r="S78" s="8" t="s">
        <v>182</v>
      </c>
    </row>
    <row r="79" spans="18:19">
      <c r="R79" s="8" t="s">
        <v>182</v>
      </c>
      <c r="S79" s="8" t="s">
        <v>182</v>
      </c>
    </row>
    <row r="80" spans="18:19">
      <c r="R80" s="8" t="s">
        <v>182</v>
      </c>
      <c r="S80" s="8" t="s">
        <v>182</v>
      </c>
    </row>
    <row r="81" spans="18:19">
      <c r="R81" s="8" t="s">
        <v>182</v>
      </c>
      <c r="S81" s="8" t="s">
        <v>182</v>
      </c>
    </row>
    <row r="82" spans="18:19">
      <c r="R82" s="8" t="s">
        <v>182</v>
      </c>
      <c r="S82" s="8" t="s">
        <v>182</v>
      </c>
    </row>
    <row r="83" spans="18:19">
      <c r="R83" s="8" t="s">
        <v>182</v>
      </c>
      <c r="S83" s="8" t="s">
        <v>182</v>
      </c>
    </row>
    <row r="84" spans="18:19">
      <c r="R84" s="8" t="s">
        <v>182</v>
      </c>
      <c r="S84" s="8" t="s">
        <v>182</v>
      </c>
    </row>
    <row r="85" spans="18:19">
      <c r="R85" s="8" t="s">
        <v>182</v>
      </c>
      <c r="S85" s="8" t="s">
        <v>182</v>
      </c>
    </row>
    <row r="86" spans="18:19">
      <c r="R86" s="8" t="s">
        <v>182</v>
      </c>
      <c r="S86" s="8" t="s">
        <v>182</v>
      </c>
    </row>
    <row r="87" spans="18:19">
      <c r="R87" s="8" t="s">
        <v>182</v>
      </c>
      <c r="S87" s="8" t="s">
        <v>182</v>
      </c>
    </row>
    <row r="88" spans="18:19">
      <c r="R88" s="8" t="s">
        <v>182</v>
      </c>
      <c r="S88" s="8" t="s">
        <v>182</v>
      </c>
    </row>
    <row r="89" spans="18:19">
      <c r="R89" s="8" t="s">
        <v>182</v>
      </c>
      <c r="S89" s="8" t="s">
        <v>182</v>
      </c>
    </row>
    <row r="90" spans="18:19">
      <c r="R90" s="8" t="s">
        <v>182</v>
      </c>
      <c r="S90" s="8" t="s">
        <v>182</v>
      </c>
    </row>
    <row r="91" spans="18:19">
      <c r="R91" s="8" t="s">
        <v>182</v>
      </c>
      <c r="S91" s="8" t="s">
        <v>182</v>
      </c>
    </row>
    <row r="92" spans="18:19">
      <c r="R92" s="8" t="s">
        <v>182</v>
      </c>
      <c r="S92" s="8" t="s">
        <v>182</v>
      </c>
    </row>
    <row r="93" spans="18:19">
      <c r="R93" s="8" t="s">
        <v>182</v>
      </c>
      <c r="S93" s="8" t="s">
        <v>182</v>
      </c>
    </row>
    <row r="94" spans="18:19">
      <c r="R94" s="8" t="s">
        <v>182</v>
      </c>
      <c r="S94" s="8" t="s">
        <v>182</v>
      </c>
    </row>
    <row r="95" spans="18:19">
      <c r="R95" s="8" t="s">
        <v>182</v>
      </c>
      <c r="S95" s="8" t="s">
        <v>182</v>
      </c>
    </row>
    <row r="96" spans="18:19">
      <c r="R96" s="8" t="s">
        <v>182</v>
      </c>
      <c r="S96" s="8" t="s">
        <v>182</v>
      </c>
    </row>
    <row r="97" spans="18:19">
      <c r="R97" s="8" t="s">
        <v>182</v>
      </c>
      <c r="S97" s="8" t="s">
        <v>182</v>
      </c>
    </row>
    <row r="98" spans="18:19">
      <c r="R98" s="8" t="s">
        <v>182</v>
      </c>
      <c r="S98" s="8" t="s">
        <v>182</v>
      </c>
    </row>
    <row r="99" spans="18:19">
      <c r="R99" s="8" t="s">
        <v>182</v>
      </c>
      <c r="S99" s="8" t="s">
        <v>182</v>
      </c>
    </row>
    <row r="100" spans="18:19">
      <c r="R100" s="8" t="s">
        <v>182</v>
      </c>
      <c r="S100" s="8" t="s">
        <v>182</v>
      </c>
    </row>
    <row r="101" spans="18:19">
      <c r="R101" s="8" t="s">
        <v>182</v>
      </c>
      <c r="S101" s="8" t="s">
        <v>182</v>
      </c>
    </row>
    <row r="102" spans="18:19">
      <c r="R102" s="8" t="s">
        <v>182</v>
      </c>
      <c r="S102" s="8" t="s">
        <v>182</v>
      </c>
    </row>
    <row r="103" spans="18:19">
      <c r="R103" s="8" t="s">
        <v>182</v>
      </c>
      <c r="S103" s="8" t="s">
        <v>182</v>
      </c>
    </row>
    <row r="104" spans="18:19">
      <c r="R104" s="8" t="s">
        <v>182</v>
      </c>
      <c r="S104" s="8" t="s">
        <v>182</v>
      </c>
    </row>
    <row r="105" spans="18:19">
      <c r="R105" s="8" t="s">
        <v>182</v>
      </c>
      <c r="S105" s="8" t="s">
        <v>182</v>
      </c>
    </row>
    <row r="106" spans="18:19">
      <c r="R106" s="8" t="s">
        <v>182</v>
      </c>
      <c r="S106" s="8" t="s">
        <v>182</v>
      </c>
    </row>
    <row r="107" spans="18:19">
      <c r="R107" s="8" t="s">
        <v>182</v>
      </c>
      <c r="S107" s="8" t="s">
        <v>182</v>
      </c>
    </row>
    <row r="108" spans="18:19">
      <c r="R108" s="8" t="s">
        <v>182</v>
      </c>
      <c r="S108" s="8" t="s">
        <v>182</v>
      </c>
    </row>
    <row r="109" spans="18:19">
      <c r="R109" s="8" t="s">
        <v>182</v>
      </c>
      <c r="S109" s="8" t="s">
        <v>182</v>
      </c>
    </row>
    <row r="110" spans="18:19">
      <c r="R110" s="8" t="s">
        <v>182</v>
      </c>
      <c r="S110" s="8" t="s">
        <v>182</v>
      </c>
    </row>
    <row r="111" spans="18:19">
      <c r="R111" s="8" t="s">
        <v>182</v>
      </c>
      <c r="S111" s="8" t="s">
        <v>182</v>
      </c>
    </row>
    <row r="112" spans="18:19">
      <c r="R112" s="8" t="s">
        <v>182</v>
      </c>
      <c r="S112" s="8" t="s">
        <v>182</v>
      </c>
    </row>
    <row r="113" spans="18:19">
      <c r="R113" s="8" t="s">
        <v>182</v>
      </c>
      <c r="S113" s="8" t="s">
        <v>182</v>
      </c>
    </row>
    <row r="114" spans="18:19">
      <c r="R114" s="8" t="s">
        <v>182</v>
      </c>
      <c r="S114" s="8" t="s">
        <v>182</v>
      </c>
    </row>
    <row r="115" spans="18:19">
      <c r="R115" s="8" t="s">
        <v>182</v>
      </c>
      <c r="S115" s="8" t="s">
        <v>182</v>
      </c>
    </row>
    <row r="116" spans="18:19">
      <c r="R116" s="8" t="s">
        <v>182</v>
      </c>
      <c r="S116" s="8" t="s">
        <v>182</v>
      </c>
    </row>
    <row r="117" spans="18:19">
      <c r="R117" s="8" t="s">
        <v>182</v>
      </c>
      <c r="S117" s="8" t="s">
        <v>182</v>
      </c>
    </row>
    <row r="118" spans="18:19">
      <c r="R118" s="8" t="s">
        <v>182</v>
      </c>
      <c r="S118" s="8" t="s">
        <v>182</v>
      </c>
    </row>
    <row r="119" spans="18:19">
      <c r="R119" s="8" t="s">
        <v>182</v>
      </c>
      <c r="S119" s="8" t="s">
        <v>182</v>
      </c>
    </row>
    <row r="120" spans="18:19">
      <c r="R120" s="8" t="s">
        <v>182</v>
      </c>
      <c r="S120" s="8" t="s">
        <v>182</v>
      </c>
    </row>
    <row r="121" spans="18:19">
      <c r="R121" s="8" t="s">
        <v>182</v>
      </c>
      <c r="S121" s="8" t="s">
        <v>182</v>
      </c>
    </row>
    <row r="122" spans="18:19">
      <c r="R122" s="8" t="s">
        <v>182</v>
      </c>
      <c r="S122" s="8" t="s">
        <v>182</v>
      </c>
    </row>
    <row r="123" spans="18:19">
      <c r="R123" s="8" t="s">
        <v>182</v>
      </c>
      <c r="S123" s="8" t="s">
        <v>182</v>
      </c>
    </row>
    <row r="124" spans="18:19">
      <c r="R124" s="8" t="s">
        <v>182</v>
      </c>
      <c r="S124" s="8" t="s">
        <v>182</v>
      </c>
    </row>
    <row r="125" spans="18:19">
      <c r="R125" s="8" t="s">
        <v>182</v>
      </c>
      <c r="S125" s="8" t="s">
        <v>182</v>
      </c>
    </row>
    <row r="126" spans="18:19">
      <c r="R126" s="8" t="s">
        <v>182</v>
      </c>
      <c r="S126" s="8" t="s">
        <v>182</v>
      </c>
    </row>
    <row r="127" spans="18:19">
      <c r="R127" s="8" t="s">
        <v>182</v>
      </c>
      <c r="S127" s="8" t="s">
        <v>182</v>
      </c>
    </row>
    <row r="128" spans="18:19">
      <c r="R128" s="8" t="s">
        <v>182</v>
      </c>
      <c r="S128" s="8" t="s">
        <v>182</v>
      </c>
    </row>
    <row r="129" spans="18:19">
      <c r="R129" s="8" t="s">
        <v>182</v>
      </c>
      <c r="S129" s="8" t="s">
        <v>182</v>
      </c>
    </row>
    <row r="130" spans="18:19">
      <c r="R130" s="8" t="s">
        <v>182</v>
      </c>
      <c r="S130" s="8" t="s">
        <v>182</v>
      </c>
    </row>
    <row r="131" spans="18:19">
      <c r="R131" s="8" t="s">
        <v>182</v>
      </c>
      <c r="S131" s="8" t="s">
        <v>182</v>
      </c>
    </row>
    <row r="132" spans="18:19">
      <c r="R132" s="8" t="s">
        <v>182</v>
      </c>
      <c r="S132" s="8" t="s">
        <v>182</v>
      </c>
    </row>
    <row r="133" spans="18:19">
      <c r="R133" s="8" t="s">
        <v>182</v>
      </c>
      <c r="S133" s="8" t="s">
        <v>182</v>
      </c>
    </row>
    <row r="134" spans="18:19">
      <c r="R134" s="8" t="s">
        <v>182</v>
      </c>
      <c r="S134" s="8" t="s">
        <v>182</v>
      </c>
    </row>
    <row r="135" spans="18:19">
      <c r="R135" s="8" t="s">
        <v>182</v>
      </c>
      <c r="S135" s="8" t="s">
        <v>182</v>
      </c>
    </row>
    <row r="136" spans="18:19">
      <c r="R136" s="8" t="s">
        <v>182</v>
      </c>
      <c r="S136" s="8" t="s">
        <v>182</v>
      </c>
    </row>
    <row r="137" spans="18:19">
      <c r="R137" s="8" t="s">
        <v>182</v>
      </c>
      <c r="S137" s="8" t="s">
        <v>182</v>
      </c>
    </row>
    <row r="138" spans="18:19">
      <c r="R138" s="8" t="s">
        <v>182</v>
      </c>
      <c r="S138" s="8" t="s">
        <v>182</v>
      </c>
    </row>
    <row r="139" spans="18:19">
      <c r="R139" s="8" t="s">
        <v>182</v>
      </c>
      <c r="S139" s="8" t="s">
        <v>182</v>
      </c>
    </row>
    <row r="140" spans="18:19">
      <c r="R140" s="8" t="s">
        <v>182</v>
      </c>
      <c r="S140" s="8" t="s">
        <v>182</v>
      </c>
    </row>
    <row r="141" spans="18:19">
      <c r="R141" s="8" t="s">
        <v>182</v>
      </c>
      <c r="S141" s="8" t="s">
        <v>182</v>
      </c>
    </row>
    <row r="142" spans="18:19">
      <c r="R142" s="8" t="s">
        <v>182</v>
      </c>
      <c r="S142" s="8" t="s">
        <v>182</v>
      </c>
    </row>
    <row r="143" spans="18:19">
      <c r="R143" s="8" t="s">
        <v>182</v>
      </c>
      <c r="S143" s="8" t="s">
        <v>182</v>
      </c>
    </row>
    <row r="144" spans="18:19">
      <c r="R144" s="8" t="s">
        <v>182</v>
      </c>
      <c r="S144" s="8" t="s">
        <v>182</v>
      </c>
    </row>
    <row r="145" spans="18:19">
      <c r="R145" s="8" t="s">
        <v>182</v>
      </c>
      <c r="S145" s="8" t="s">
        <v>182</v>
      </c>
    </row>
    <row r="146" spans="18:19">
      <c r="R146" s="8" t="s">
        <v>182</v>
      </c>
      <c r="S146" s="8" t="s">
        <v>182</v>
      </c>
    </row>
    <row r="147" spans="18:19">
      <c r="R147" s="8" t="s">
        <v>182</v>
      </c>
      <c r="S147" s="8" t="s">
        <v>182</v>
      </c>
    </row>
    <row r="148" spans="18:19">
      <c r="R148" s="8" t="s">
        <v>182</v>
      </c>
      <c r="S148" s="8" t="s">
        <v>182</v>
      </c>
    </row>
    <row r="149" spans="18:19">
      <c r="R149" s="8" t="s">
        <v>182</v>
      </c>
      <c r="S149" s="8" t="s">
        <v>182</v>
      </c>
    </row>
    <row r="150" spans="18:19">
      <c r="R150" s="8" t="s">
        <v>182</v>
      </c>
      <c r="S150" s="8" t="s">
        <v>182</v>
      </c>
    </row>
    <row r="151" spans="18:19">
      <c r="R151" s="8" t="s">
        <v>182</v>
      </c>
      <c r="S151" s="8" t="s">
        <v>182</v>
      </c>
    </row>
    <row r="152" spans="18:19">
      <c r="R152" s="8" t="s">
        <v>182</v>
      </c>
      <c r="S152" s="8" t="s">
        <v>182</v>
      </c>
    </row>
    <row r="153" spans="18:19">
      <c r="R153" s="8" t="s">
        <v>182</v>
      </c>
      <c r="S153" s="8" t="s">
        <v>182</v>
      </c>
    </row>
    <row r="154" spans="18:19">
      <c r="R154" s="8" t="s">
        <v>182</v>
      </c>
      <c r="S154" s="8" t="s">
        <v>182</v>
      </c>
    </row>
    <row r="155" spans="18:19">
      <c r="R155" s="8" t="s">
        <v>182</v>
      </c>
      <c r="S155" s="8" t="s">
        <v>182</v>
      </c>
    </row>
    <row r="156" spans="18:19">
      <c r="R156" s="8" t="s">
        <v>182</v>
      </c>
      <c r="S156" s="8" t="s">
        <v>182</v>
      </c>
    </row>
    <row r="157" spans="18:19">
      <c r="R157" s="8" t="s">
        <v>182</v>
      </c>
      <c r="S157" s="8" t="s">
        <v>182</v>
      </c>
    </row>
    <row r="158" spans="18:19">
      <c r="R158" s="8" t="s">
        <v>182</v>
      </c>
      <c r="S158" s="8" t="s">
        <v>182</v>
      </c>
    </row>
    <row r="159" spans="18:19">
      <c r="R159" s="8" t="s">
        <v>182</v>
      </c>
      <c r="S159" s="8" t="s">
        <v>182</v>
      </c>
    </row>
    <row r="160" spans="18:19">
      <c r="R160" s="8" t="s">
        <v>182</v>
      </c>
      <c r="S160" s="8" t="s">
        <v>182</v>
      </c>
    </row>
    <row r="161" spans="18:19">
      <c r="R161" s="8" t="s">
        <v>182</v>
      </c>
      <c r="S161" s="8" t="s">
        <v>182</v>
      </c>
    </row>
    <row r="162" spans="18:19">
      <c r="R162" s="8" t="s">
        <v>182</v>
      </c>
      <c r="S162" s="8" t="s">
        <v>182</v>
      </c>
    </row>
    <row r="163" spans="18:19">
      <c r="R163" s="8" t="s">
        <v>182</v>
      </c>
      <c r="S163" s="8" t="s">
        <v>182</v>
      </c>
    </row>
    <row r="164" spans="18:19">
      <c r="R164" s="8" t="s">
        <v>182</v>
      </c>
      <c r="S164" s="8" t="s">
        <v>182</v>
      </c>
    </row>
    <row r="165" spans="18:19">
      <c r="R165" s="8" t="s">
        <v>182</v>
      </c>
      <c r="S165" s="8" t="s">
        <v>182</v>
      </c>
    </row>
    <row r="166" spans="18:19">
      <c r="R166" s="8" t="s">
        <v>182</v>
      </c>
      <c r="S166" s="8" t="s">
        <v>182</v>
      </c>
    </row>
    <row r="167" spans="18:19">
      <c r="R167" s="8" t="s">
        <v>182</v>
      </c>
      <c r="S167" s="8" t="s">
        <v>182</v>
      </c>
    </row>
    <row r="168" spans="18:19">
      <c r="R168" s="8" t="s">
        <v>182</v>
      </c>
      <c r="S168" s="8" t="s">
        <v>182</v>
      </c>
    </row>
    <row r="169" spans="18:19">
      <c r="R169" s="8" t="s">
        <v>182</v>
      </c>
      <c r="S169" s="8" t="s">
        <v>182</v>
      </c>
    </row>
    <row r="170" spans="18:19">
      <c r="R170" s="8" t="s">
        <v>182</v>
      </c>
      <c r="S170" s="8" t="s">
        <v>182</v>
      </c>
    </row>
    <row r="171" spans="18:19">
      <c r="R171" s="8" t="s">
        <v>182</v>
      </c>
      <c r="S171" s="8" t="s">
        <v>182</v>
      </c>
    </row>
    <row r="172" spans="18:19">
      <c r="R172" s="8" t="s">
        <v>182</v>
      </c>
      <c r="S172" s="8" t="s">
        <v>182</v>
      </c>
    </row>
    <row r="173" spans="18:19">
      <c r="R173" s="8" t="s">
        <v>182</v>
      </c>
      <c r="S173" s="8" t="s">
        <v>182</v>
      </c>
    </row>
    <row r="174" spans="18:19">
      <c r="R174" s="8" t="s">
        <v>182</v>
      </c>
      <c r="S174" s="8" t="s">
        <v>182</v>
      </c>
    </row>
    <row r="175" spans="18:19">
      <c r="R175" s="8" t="s">
        <v>182</v>
      </c>
      <c r="S175" s="8" t="s">
        <v>182</v>
      </c>
    </row>
    <row r="176" spans="18:19">
      <c r="R176" s="8" t="s">
        <v>182</v>
      </c>
      <c r="S176" s="8" t="s">
        <v>182</v>
      </c>
    </row>
    <row r="177" spans="18:19">
      <c r="R177" s="8" t="s">
        <v>182</v>
      </c>
      <c r="S177" s="8" t="s">
        <v>182</v>
      </c>
    </row>
    <row r="178" spans="18:19">
      <c r="R178" s="8" t="s">
        <v>182</v>
      </c>
      <c r="S178" s="8" t="s">
        <v>182</v>
      </c>
    </row>
    <row r="179" spans="18:19">
      <c r="R179" s="8" t="s">
        <v>182</v>
      </c>
      <c r="S179" s="8" t="s">
        <v>182</v>
      </c>
    </row>
    <row r="180" spans="18:19">
      <c r="R180" s="8" t="s">
        <v>182</v>
      </c>
      <c r="S180" s="8" t="s">
        <v>182</v>
      </c>
    </row>
    <row r="181" spans="18:19">
      <c r="R181" s="8" t="s">
        <v>182</v>
      </c>
      <c r="S181" s="8" t="s">
        <v>182</v>
      </c>
    </row>
    <row r="182" spans="18:19">
      <c r="R182" s="8" t="s">
        <v>182</v>
      </c>
      <c r="S182" s="8" t="s">
        <v>182</v>
      </c>
    </row>
    <row r="183" spans="18:19">
      <c r="R183" s="8" t="s">
        <v>182</v>
      </c>
      <c r="S183" s="8" t="s">
        <v>182</v>
      </c>
    </row>
    <row r="184" spans="18:19">
      <c r="R184" s="8" t="s">
        <v>182</v>
      </c>
      <c r="S184" s="8" t="s">
        <v>182</v>
      </c>
    </row>
    <row r="185" spans="18:19">
      <c r="R185" s="8" t="s">
        <v>182</v>
      </c>
      <c r="S185" s="8" t="s">
        <v>182</v>
      </c>
    </row>
    <row r="186" spans="18:19">
      <c r="R186" s="8" t="s">
        <v>182</v>
      </c>
      <c r="S186" s="8" t="s">
        <v>182</v>
      </c>
    </row>
    <row r="187" spans="18:19">
      <c r="R187" s="8" t="s">
        <v>182</v>
      </c>
      <c r="S187" s="8" t="s">
        <v>182</v>
      </c>
    </row>
    <row r="188" spans="18:19">
      <c r="R188" s="8" t="s">
        <v>182</v>
      </c>
      <c r="S188" s="8" t="s">
        <v>182</v>
      </c>
    </row>
    <row r="189" spans="18:19">
      <c r="R189" s="8" t="s">
        <v>182</v>
      </c>
      <c r="S189" s="8" t="s">
        <v>182</v>
      </c>
    </row>
    <row r="190" spans="18:19">
      <c r="R190" s="8" t="s">
        <v>182</v>
      </c>
      <c r="S190" s="8" t="s">
        <v>182</v>
      </c>
    </row>
    <row r="191" spans="18:19">
      <c r="R191" s="8" t="s">
        <v>182</v>
      </c>
      <c r="S191" s="8" t="s">
        <v>182</v>
      </c>
    </row>
    <row r="192" spans="18:19">
      <c r="R192" s="8" t="s">
        <v>182</v>
      </c>
      <c r="S192" s="8" t="s">
        <v>182</v>
      </c>
    </row>
    <row r="193" spans="18:19">
      <c r="R193" s="8" t="s">
        <v>182</v>
      </c>
      <c r="S193" s="8" t="s">
        <v>182</v>
      </c>
    </row>
    <row r="194" spans="18:19">
      <c r="R194" s="8" t="s">
        <v>182</v>
      </c>
      <c r="S194" s="8" t="s">
        <v>182</v>
      </c>
    </row>
    <row r="195" spans="18:19">
      <c r="R195" s="8" t="s">
        <v>182</v>
      </c>
      <c r="S195" s="8" t="s">
        <v>182</v>
      </c>
    </row>
    <row r="196" spans="18:19">
      <c r="R196" s="8" t="s">
        <v>182</v>
      </c>
      <c r="S196" s="8" t="s">
        <v>182</v>
      </c>
    </row>
    <row r="197" spans="18:19">
      <c r="R197" s="8" t="s">
        <v>182</v>
      </c>
      <c r="S197" s="8" t="s">
        <v>182</v>
      </c>
    </row>
    <row r="198" spans="18:19">
      <c r="R198" s="8" t="s">
        <v>182</v>
      </c>
      <c r="S198" s="8" t="s">
        <v>182</v>
      </c>
    </row>
    <row r="199" spans="18:19">
      <c r="R199" s="8" t="s">
        <v>182</v>
      </c>
      <c r="S199" s="8" t="s">
        <v>182</v>
      </c>
    </row>
    <row r="200" spans="18:19">
      <c r="R200" s="8" t="s">
        <v>182</v>
      </c>
      <c r="S200" s="8" t="s">
        <v>182</v>
      </c>
    </row>
    <row r="201" spans="18:19">
      <c r="R201" s="8" t="s">
        <v>182</v>
      </c>
      <c r="S201" s="8" t="s">
        <v>182</v>
      </c>
    </row>
    <row r="202" spans="18:19">
      <c r="R202" s="8" t="s">
        <v>182</v>
      </c>
      <c r="S202" s="8" t="s">
        <v>182</v>
      </c>
    </row>
    <row r="203" spans="18:19">
      <c r="R203" s="8" t="s">
        <v>182</v>
      </c>
      <c r="S203" s="8" t="s">
        <v>182</v>
      </c>
    </row>
    <row r="204" spans="18:19">
      <c r="R204" s="8" t="s">
        <v>182</v>
      </c>
      <c r="S204" s="8" t="s">
        <v>182</v>
      </c>
    </row>
    <row r="205" spans="18:19">
      <c r="R205" s="8" t="s">
        <v>182</v>
      </c>
      <c r="S205" s="8" t="s">
        <v>182</v>
      </c>
    </row>
    <row r="206" spans="18:19">
      <c r="R206" s="8" t="s">
        <v>182</v>
      </c>
      <c r="S206" s="8" t="s">
        <v>182</v>
      </c>
    </row>
    <row r="207" spans="18:19">
      <c r="R207" s="8" t="s">
        <v>182</v>
      </c>
      <c r="S207" s="8" t="s">
        <v>182</v>
      </c>
    </row>
    <row r="208" spans="18:19">
      <c r="R208" s="8" t="s">
        <v>182</v>
      </c>
      <c r="S208" s="8" t="s">
        <v>182</v>
      </c>
    </row>
    <row r="209" spans="18:19">
      <c r="R209" s="8" t="s">
        <v>182</v>
      </c>
      <c r="S209" s="8" t="s">
        <v>182</v>
      </c>
    </row>
    <row r="210" spans="18:19">
      <c r="R210" s="8" t="s">
        <v>182</v>
      </c>
      <c r="S210" s="8" t="s">
        <v>182</v>
      </c>
    </row>
    <row r="211" spans="18:19">
      <c r="R211" s="8" t="s">
        <v>182</v>
      </c>
      <c r="S211" s="8" t="s">
        <v>182</v>
      </c>
    </row>
    <row r="212" spans="18:19">
      <c r="R212" s="8" t="s">
        <v>182</v>
      </c>
      <c r="S212" s="8" t="s">
        <v>182</v>
      </c>
    </row>
    <row r="213" spans="18:19">
      <c r="R213" s="8" t="s">
        <v>182</v>
      </c>
      <c r="S213" s="8" t="s">
        <v>182</v>
      </c>
    </row>
    <row r="214" spans="18:19">
      <c r="R214" s="8" t="s">
        <v>182</v>
      </c>
      <c r="S214" s="8" t="s">
        <v>182</v>
      </c>
    </row>
    <row r="215" spans="18:19">
      <c r="R215" s="8" t="s">
        <v>182</v>
      </c>
      <c r="S215" s="8" t="s">
        <v>182</v>
      </c>
    </row>
    <row r="216" spans="18:19">
      <c r="R216" s="8" t="s">
        <v>182</v>
      </c>
      <c r="S216" s="8" t="s">
        <v>182</v>
      </c>
    </row>
    <row r="217" spans="18:19">
      <c r="R217" s="8" t="s">
        <v>182</v>
      </c>
      <c r="S217" s="8" t="s">
        <v>182</v>
      </c>
    </row>
    <row r="218" spans="18:19">
      <c r="R218" s="8" t="s">
        <v>182</v>
      </c>
      <c r="S218" s="8" t="s">
        <v>182</v>
      </c>
    </row>
    <row r="219" spans="18:19">
      <c r="R219" s="8" t="s">
        <v>182</v>
      </c>
      <c r="S219" s="8" t="s">
        <v>182</v>
      </c>
    </row>
    <row r="220" spans="18:19">
      <c r="R220" s="8" t="s">
        <v>182</v>
      </c>
      <c r="S220" s="8" t="s">
        <v>182</v>
      </c>
    </row>
    <row r="221" spans="18:19">
      <c r="R221" s="8" t="s">
        <v>182</v>
      </c>
      <c r="S221" s="8" t="s">
        <v>182</v>
      </c>
    </row>
    <row r="222" spans="18:19">
      <c r="R222" s="8" t="s">
        <v>182</v>
      </c>
      <c r="S222" s="8" t="s">
        <v>182</v>
      </c>
    </row>
    <row r="223" spans="18:19">
      <c r="R223" s="8" t="s">
        <v>182</v>
      </c>
      <c r="S223" s="8" t="s">
        <v>182</v>
      </c>
    </row>
    <row r="224" spans="18:19">
      <c r="R224" s="8" t="s">
        <v>182</v>
      </c>
      <c r="S224" s="8" t="s">
        <v>182</v>
      </c>
    </row>
    <row r="225" spans="18:19">
      <c r="R225" s="8" t="s">
        <v>182</v>
      </c>
      <c r="S225" s="8" t="s">
        <v>182</v>
      </c>
    </row>
    <row r="226" spans="18:19">
      <c r="R226" s="8" t="s">
        <v>182</v>
      </c>
      <c r="S226" s="8" t="s">
        <v>182</v>
      </c>
    </row>
    <row r="227" spans="18:19">
      <c r="R227" s="8" t="s">
        <v>182</v>
      </c>
      <c r="S227" s="8" t="s">
        <v>182</v>
      </c>
    </row>
    <row r="228" spans="18:19">
      <c r="R228" s="8" t="s">
        <v>182</v>
      </c>
      <c r="S228" s="8" t="s">
        <v>182</v>
      </c>
    </row>
    <row r="229" spans="18:19">
      <c r="R229" s="8" t="s">
        <v>182</v>
      </c>
      <c r="S229" s="8" t="s">
        <v>182</v>
      </c>
    </row>
    <row r="230" spans="18:19">
      <c r="R230" s="8" t="s">
        <v>182</v>
      </c>
      <c r="S230" s="8" t="s">
        <v>182</v>
      </c>
    </row>
    <row r="231" spans="18:19">
      <c r="R231" s="8" t="s">
        <v>182</v>
      </c>
      <c r="S231" s="8" t="s">
        <v>182</v>
      </c>
    </row>
    <row r="232" spans="18:19">
      <c r="R232" s="8" t="s">
        <v>182</v>
      </c>
      <c r="S232" s="8" t="s">
        <v>182</v>
      </c>
    </row>
    <row r="233" spans="18:19">
      <c r="R233" s="8" t="s">
        <v>182</v>
      </c>
      <c r="S233" s="8" t="s">
        <v>182</v>
      </c>
    </row>
    <row r="234" spans="18:19">
      <c r="R234" s="8" t="s">
        <v>182</v>
      </c>
      <c r="S234" s="8" t="s">
        <v>182</v>
      </c>
    </row>
    <row r="235" spans="18:19">
      <c r="R235" s="8" t="s">
        <v>182</v>
      </c>
      <c r="S235" s="8" t="s">
        <v>182</v>
      </c>
    </row>
    <row r="236" spans="18:19">
      <c r="R236" s="8" t="s">
        <v>182</v>
      </c>
      <c r="S236" s="8" t="s">
        <v>182</v>
      </c>
    </row>
    <row r="237" spans="18:19">
      <c r="R237" s="8" t="s">
        <v>182</v>
      </c>
      <c r="S237" s="8" t="s">
        <v>182</v>
      </c>
    </row>
    <row r="238" spans="18:19">
      <c r="R238" s="8" t="s">
        <v>182</v>
      </c>
      <c r="S238" s="8" t="s">
        <v>182</v>
      </c>
    </row>
    <row r="239" spans="18:19">
      <c r="R239" s="8" t="s">
        <v>182</v>
      </c>
      <c r="S239" s="8" t="s">
        <v>182</v>
      </c>
    </row>
    <row r="240" spans="18:19">
      <c r="R240" s="8" t="s">
        <v>182</v>
      </c>
      <c r="S240" s="8" t="s">
        <v>182</v>
      </c>
    </row>
    <row r="241" spans="18:19">
      <c r="R241" s="8" t="s">
        <v>182</v>
      </c>
      <c r="S241" s="8" t="s">
        <v>182</v>
      </c>
    </row>
    <row r="242" spans="18:19">
      <c r="R242" s="8" t="s">
        <v>182</v>
      </c>
      <c r="S242" s="8" t="s">
        <v>182</v>
      </c>
    </row>
    <row r="243" spans="18:19">
      <c r="R243" s="8" t="s">
        <v>182</v>
      </c>
      <c r="S243" s="8" t="s">
        <v>182</v>
      </c>
    </row>
    <row r="244" spans="18:19">
      <c r="R244" s="8" t="s">
        <v>182</v>
      </c>
      <c r="S244" s="8" t="s">
        <v>182</v>
      </c>
    </row>
    <row r="245" spans="18:19">
      <c r="R245" s="8" t="s">
        <v>182</v>
      </c>
      <c r="S245" s="8" t="s">
        <v>182</v>
      </c>
    </row>
    <row r="246" spans="18:19">
      <c r="R246" s="8" t="s">
        <v>182</v>
      </c>
      <c r="S246" s="8" t="s">
        <v>182</v>
      </c>
    </row>
    <row r="247" spans="18:19">
      <c r="R247" s="8" t="s">
        <v>182</v>
      </c>
      <c r="S247" s="8" t="s">
        <v>182</v>
      </c>
    </row>
    <row r="248" spans="18:19">
      <c r="R248" s="8" t="s">
        <v>182</v>
      </c>
      <c r="S248" s="8" t="s">
        <v>182</v>
      </c>
    </row>
    <row r="249" spans="18:19">
      <c r="R249" s="8" t="s">
        <v>182</v>
      </c>
      <c r="S249" s="8" t="s">
        <v>182</v>
      </c>
    </row>
    <row r="250" spans="18:19">
      <c r="R250" s="8" t="s">
        <v>182</v>
      </c>
      <c r="S250" s="8" t="s">
        <v>182</v>
      </c>
    </row>
    <row r="251" spans="18:19">
      <c r="R251" s="8" t="s">
        <v>182</v>
      </c>
      <c r="S251" s="8" t="s">
        <v>182</v>
      </c>
    </row>
    <row r="252" spans="18:19">
      <c r="R252" s="8" t="s">
        <v>182</v>
      </c>
      <c r="S252" s="8" t="s">
        <v>182</v>
      </c>
    </row>
    <row r="253" spans="18:19">
      <c r="R253" s="8" t="s">
        <v>182</v>
      </c>
      <c r="S253" s="8" t="s">
        <v>182</v>
      </c>
    </row>
    <row r="254" spans="18:19">
      <c r="R254" s="8" t="s">
        <v>182</v>
      </c>
      <c r="S254" s="8" t="s">
        <v>182</v>
      </c>
    </row>
    <row r="255" spans="18:19">
      <c r="R255" s="8" t="s">
        <v>182</v>
      </c>
      <c r="S255" s="8" t="s">
        <v>182</v>
      </c>
    </row>
    <row r="256" spans="18:19">
      <c r="R256" s="8" t="s">
        <v>182</v>
      </c>
      <c r="S256" s="8" t="s">
        <v>182</v>
      </c>
    </row>
    <row r="257" spans="18:19">
      <c r="R257" s="8" t="s">
        <v>182</v>
      </c>
      <c r="S257" s="8" t="s">
        <v>182</v>
      </c>
    </row>
    <row r="258" spans="18:19">
      <c r="R258" s="8" t="s">
        <v>182</v>
      </c>
      <c r="S258" s="8" t="s">
        <v>182</v>
      </c>
    </row>
    <row r="259" spans="18:19">
      <c r="R259" s="8" t="s">
        <v>182</v>
      </c>
      <c r="S259" s="8" t="s">
        <v>182</v>
      </c>
    </row>
    <row r="260" spans="18:19">
      <c r="R260" s="8" t="s">
        <v>182</v>
      </c>
      <c r="S260" s="8" t="s">
        <v>182</v>
      </c>
    </row>
    <row r="261" spans="18:19">
      <c r="R261" s="8" t="s">
        <v>182</v>
      </c>
      <c r="S261" s="8" t="s">
        <v>182</v>
      </c>
    </row>
    <row r="262" spans="18:19">
      <c r="R262" s="8" t="s">
        <v>182</v>
      </c>
      <c r="S262" s="8" t="s">
        <v>182</v>
      </c>
    </row>
    <row r="263" spans="18:19">
      <c r="R263" s="8" t="s">
        <v>182</v>
      </c>
      <c r="S263" s="8" t="s">
        <v>182</v>
      </c>
    </row>
    <row r="264" spans="18:19">
      <c r="R264" s="8" t="s">
        <v>182</v>
      </c>
      <c r="S264" s="8" t="s">
        <v>182</v>
      </c>
    </row>
    <row r="265" spans="18:19">
      <c r="R265" s="8" t="s">
        <v>182</v>
      </c>
      <c r="S265" s="8" t="s">
        <v>182</v>
      </c>
    </row>
    <row r="266" spans="18:19">
      <c r="R266" s="8" t="s">
        <v>182</v>
      </c>
      <c r="S266" s="8" t="s">
        <v>182</v>
      </c>
    </row>
    <row r="267" spans="18:19">
      <c r="R267" s="8" t="s">
        <v>182</v>
      </c>
      <c r="S267" s="8" t="s">
        <v>182</v>
      </c>
    </row>
    <row r="268" spans="18:19">
      <c r="R268" s="8" t="s">
        <v>182</v>
      </c>
      <c r="S268" s="8" t="s">
        <v>182</v>
      </c>
    </row>
    <row r="269" spans="18:19">
      <c r="R269" s="8" t="s">
        <v>182</v>
      </c>
      <c r="S269" s="8" t="s">
        <v>182</v>
      </c>
    </row>
    <row r="270" spans="18:19">
      <c r="R270" s="8" t="s">
        <v>182</v>
      </c>
      <c r="S270" s="8" t="s">
        <v>182</v>
      </c>
    </row>
    <row r="271" spans="18:19">
      <c r="R271" s="8" t="s">
        <v>182</v>
      </c>
      <c r="S271" s="8" t="s">
        <v>182</v>
      </c>
    </row>
    <row r="272" spans="18:19">
      <c r="R272" s="8" t="s">
        <v>182</v>
      </c>
      <c r="S272" s="8" t="s">
        <v>182</v>
      </c>
    </row>
    <row r="273" spans="18:19">
      <c r="R273" s="8" t="s">
        <v>182</v>
      </c>
      <c r="S273" s="8" t="s">
        <v>182</v>
      </c>
    </row>
    <row r="274" spans="18:19">
      <c r="R274" s="8" t="s">
        <v>182</v>
      </c>
      <c r="S274" s="8" t="s">
        <v>182</v>
      </c>
    </row>
    <row r="275" spans="18:19">
      <c r="R275" s="8" t="s">
        <v>182</v>
      </c>
      <c r="S275" s="8" t="s">
        <v>182</v>
      </c>
    </row>
    <row r="276" spans="18:19">
      <c r="R276" s="8" t="s">
        <v>182</v>
      </c>
      <c r="S276" s="8" t="s">
        <v>182</v>
      </c>
    </row>
    <row r="277" spans="18:19">
      <c r="R277" s="8" t="s">
        <v>182</v>
      </c>
      <c r="S277" s="8" t="s">
        <v>182</v>
      </c>
    </row>
    <row r="278" spans="18:19">
      <c r="R278" s="8" t="s">
        <v>182</v>
      </c>
      <c r="S278" s="8" t="s">
        <v>182</v>
      </c>
    </row>
    <row r="279" spans="18:19">
      <c r="R279" s="8" t="s">
        <v>182</v>
      </c>
      <c r="S279" s="8" t="s">
        <v>182</v>
      </c>
    </row>
    <row r="280" spans="18:19">
      <c r="R280" s="8" t="s">
        <v>182</v>
      </c>
      <c r="S280" s="8" t="s">
        <v>182</v>
      </c>
    </row>
    <row r="281" spans="18:19">
      <c r="R281" s="8" t="s">
        <v>182</v>
      </c>
      <c r="S281" s="8" t="s">
        <v>182</v>
      </c>
    </row>
    <row r="282" spans="18:19">
      <c r="R282" s="8" t="s">
        <v>182</v>
      </c>
      <c r="S282" s="8" t="s">
        <v>182</v>
      </c>
    </row>
    <row r="283" spans="18:19">
      <c r="R283" s="8" t="s">
        <v>182</v>
      </c>
      <c r="S283" s="8" t="s">
        <v>182</v>
      </c>
    </row>
    <row r="284" spans="18:19">
      <c r="R284" s="8" t="s">
        <v>182</v>
      </c>
      <c r="S284" s="8" t="s">
        <v>182</v>
      </c>
    </row>
    <row r="285" spans="18:19">
      <c r="R285" s="8" t="s">
        <v>182</v>
      </c>
      <c r="S285" s="8" t="s">
        <v>182</v>
      </c>
    </row>
    <row r="286" spans="18:19">
      <c r="R286" s="8" t="s">
        <v>182</v>
      </c>
      <c r="S286" s="8" t="s">
        <v>182</v>
      </c>
    </row>
    <row r="287" spans="18:19">
      <c r="R287" s="8" t="s">
        <v>182</v>
      </c>
      <c r="S287" s="8" t="s">
        <v>182</v>
      </c>
    </row>
    <row r="288" spans="18:19">
      <c r="R288" s="8" t="s">
        <v>182</v>
      </c>
      <c r="S288" s="8" t="s">
        <v>182</v>
      </c>
    </row>
    <row r="289" spans="18:19">
      <c r="R289" s="8" t="s">
        <v>182</v>
      </c>
      <c r="S289" s="8" t="s">
        <v>182</v>
      </c>
    </row>
    <row r="290" spans="18:19">
      <c r="R290" s="8" t="s">
        <v>182</v>
      </c>
      <c r="S290" s="8" t="s">
        <v>182</v>
      </c>
    </row>
    <row r="291" spans="18:19">
      <c r="R291" s="8" t="s">
        <v>182</v>
      </c>
      <c r="S291" s="8" t="s">
        <v>182</v>
      </c>
    </row>
    <row r="292" spans="18:19">
      <c r="R292" s="8" t="s">
        <v>182</v>
      </c>
      <c r="S292" s="8" t="s">
        <v>182</v>
      </c>
    </row>
    <row r="293" spans="18:19">
      <c r="R293" s="8" t="s">
        <v>182</v>
      </c>
      <c r="S293" s="8" t="s">
        <v>182</v>
      </c>
    </row>
    <row r="294" spans="18:19">
      <c r="R294" s="8" t="s">
        <v>182</v>
      </c>
      <c r="S294" s="8" t="s">
        <v>182</v>
      </c>
    </row>
    <row r="295" spans="18:19">
      <c r="R295" s="8" t="s">
        <v>182</v>
      </c>
      <c r="S295" s="8" t="s">
        <v>182</v>
      </c>
    </row>
    <row r="296" spans="18:19">
      <c r="R296" s="8" t="s">
        <v>182</v>
      </c>
      <c r="S296" s="8" t="s">
        <v>182</v>
      </c>
    </row>
    <row r="297" spans="18:19">
      <c r="R297" s="8" t="s">
        <v>182</v>
      </c>
      <c r="S297" s="8" t="s">
        <v>182</v>
      </c>
    </row>
    <row r="298" spans="18:19">
      <c r="R298" s="8" t="s">
        <v>182</v>
      </c>
      <c r="S298" s="8" t="s">
        <v>182</v>
      </c>
    </row>
    <row r="299" spans="18:19">
      <c r="R299" s="8" t="s">
        <v>182</v>
      </c>
      <c r="S299" s="8" t="s">
        <v>182</v>
      </c>
    </row>
    <row r="300" spans="18:19">
      <c r="R300" s="8" t="s">
        <v>182</v>
      </c>
      <c r="S300" s="8" t="s">
        <v>182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20" orientation="landscape" horizontalDpi="300" verticalDpi="300" r:id="rId1"/>
  <headerFooter>
    <oddHeader>&amp;C50m3x40M</oddHeader>
    <oddFooter>&amp;C本部公認審判員　中濱　幸紀&amp;R本部公認審判員　西内　章博</oddFooter>
  </headerFooter>
  <colBreaks count="1" manualBreakCount="1">
    <brk id="1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/>
  </sheetViews>
  <sheetFormatPr defaultRowHeight="12.75"/>
  <cols>
    <col min="1" max="1" width="5.125" style="301" customWidth="1"/>
    <col min="2" max="2" width="6.875" style="301" customWidth="1"/>
    <col min="3" max="3" width="17.125" style="301" customWidth="1"/>
    <col min="4" max="4" width="13.625" style="301" customWidth="1"/>
    <col min="5" max="14" width="9.625" style="301" customWidth="1"/>
    <col min="15" max="256" width="9" style="301"/>
    <col min="257" max="257" width="5.125" style="301" customWidth="1"/>
    <col min="258" max="258" width="6.875" style="301" customWidth="1"/>
    <col min="259" max="259" width="17.125" style="301" customWidth="1"/>
    <col min="260" max="260" width="13.625" style="301" customWidth="1"/>
    <col min="261" max="270" width="9.625" style="301" customWidth="1"/>
    <col min="271" max="512" width="9" style="301"/>
    <col min="513" max="513" width="5.125" style="301" customWidth="1"/>
    <col min="514" max="514" width="6.875" style="301" customWidth="1"/>
    <col min="515" max="515" width="17.125" style="301" customWidth="1"/>
    <col min="516" max="516" width="13.625" style="301" customWidth="1"/>
    <col min="517" max="526" width="9.625" style="301" customWidth="1"/>
    <col min="527" max="768" width="9" style="301"/>
    <col min="769" max="769" width="5.125" style="301" customWidth="1"/>
    <col min="770" max="770" width="6.875" style="301" customWidth="1"/>
    <col min="771" max="771" width="17.125" style="301" customWidth="1"/>
    <col min="772" max="772" width="13.625" style="301" customWidth="1"/>
    <col min="773" max="782" width="9.625" style="301" customWidth="1"/>
    <col min="783" max="1024" width="9" style="301"/>
    <col min="1025" max="1025" width="5.125" style="301" customWidth="1"/>
    <col min="1026" max="1026" width="6.875" style="301" customWidth="1"/>
    <col min="1027" max="1027" width="17.125" style="301" customWidth="1"/>
    <col min="1028" max="1028" width="13.625" style="301" customWidth="1"/>
    <col min="1029" max="1038" width="9.625" style="301" customWidth="1"/>
    <col min="1039" max="1280" width="9" style="301"/>
    <col min="1281" max="1281" width="5.125" style="301" customWidth="1"/>
    <col min="1282" max="1282" width="6.875" style="301" customWidth="1"/>
    <col min="1283" max="1283" width="17.125" style="301" customWidth="1"/>
    <col min="1284" max="1284" width="13.625" style="301" customWidth="1"/>
    <col min="1285" max="1294" width="9.625" style="301" customWidth="1"/>
    <col min="1295" max="1536" width="9" style="301"/>
    <col min="1537" max="1537" width="5.125" style="301" customWidth="1"/>
    <col min="1538" max="1538" width="6.875" style="301" customWidth="1"/>
    <col min="1539" max="1539" width="17.125" style="301" customWidth="1"/>
    <col min="1540" max="1540" width="13.625" style="301" customWidth="1"/>
    <col min="1541" max="1550" width="9.625" style="301" customWidth="1"/>
    <col min="1551" max="1792" width="9" style="301"/>
    <col min="1793" max="1793" width="5.125" style="301" customWidth="1"/>
    <col min="1794" max="1794" width="6.875" style="301" customWidth="1"/>
    <col min="1795" max="1795" width="17.125" style="301" customWidth="1"/>
    <col min="1796" max="1796" width="13.625" style="301" customWidth="1"/>
    <col min="1797" max="1806" width="9.625" style="301" customWidth="1"/>
    <col min="1807" max="2048" width="9" style="301"/>
    <col min="2049" max="2049" width="5.125" style="301" customWidth="1"/>
    <col min="2050" max="2050" width="6.875" style="301" customWidth="1"/>
    <col min="2051" max="2051" width="17.125" style="301" customWidth="1"/>
    <col min="2052" max="2052" width="13.625" style="301" customWidth="1"/>
    <col min="2053" max="2062" width="9.625" style="301" customWidth="1"/>
    <col min="2063" max="2304" width="9" style="301"/>
    <col min="2305" max="2305" width="5.125" style="301" customWidth="1"/>
    <col min="2306" max="2306" width="6.875" style="301" customWidth="1"/>
    <col min="2307" max="2307" width="17.125" style="301" customWidth="1"/>
    <col min="2308" max="2308" width="13.625" style="301" customWidth="1"/>
    <col min="2309" max="2318" width="9.625" style="301" customWidth="1"/>
    <col min="2319" max="2560" width="9" style="301"/>
    <col min="2561" max="2561" width="5.125" style="301" customWidth="1"/>
    <col min="2562" max="2562" width="6.875" style="301" customWidth="1"/>
    <col min="2563" max="2563" width="17.125" style="301" customWidth="1"/>
    <col min="2564" max="2564" width="13.625" style="301" customWidth="1"/>
    <col min="2565" max="2574" width="9.625" style="301" customWidth="1"/>
    <col min="2575" max="2816" width="9" style="301"/>
    <col min="2817" max="2817" width="5.125" style="301" customWidth="1"/>
    <col min="2818" max="2818" width="6.875" style="301" customWidth="1"/>
    <col min="2819" max="2819" width="17.125" style="301" customWidth="1"/>
    <col min="2820" max="2820" width="13.625" style="301" customWidth="1"/>
    <col min="2821" max="2830" width="9.625" style="301" customWidth="1"/>
    <col min="2831" max="3072" width="9" style="301"/>
    <col min="3073" max="3073" width="5.125" style="301" customWidth="1"/>
    <col min="3074" max="3074" width="6.875" style="301" customWidth="1"/>
    <col min="3075" max="3075" width="17.125" style="301" customWidth="1"/>
    <col min="3076" max="3076" width="13.625" style="301" customWidth="1"/>
    <col min="3077" max="3086" width="9.625" style="301" customWidth="1"/>
    <col min="3087" max="3328" width="9" style="301"/>
    <col min="3329" max="3329" width="5.125" style="301" customWidth="1"/>
    <col min="3330" max="3330" width="6.875" style="301" customWidth="1"/>
    <col min="3331" max="3331" width="17.125" style="301" customWidth="1"/>
    <col min="3332" max="3332" width="13.625" style="301" customWidth="1"/>
    <col min="3333" max="3342" width="9.625" style="301" customWidth="1"/>
    <col min="3343" max="3584" width="9" style="301"/>
    <col min="3585" max="3585" width="5.125" style="301" customWidth="1"/>
    <col min="3586" max="3586" width="6.875" style="301" customWidth="1"/>
    <col min="3587" max="3587" width="17.125" style="301" customWidth="1"/>
    <col min="3588" max="3588" width="13.625" style="301" customWidth="1"/>
    <col min="3589" max="3598" width="9.625" style="301" customWidth="1"/>
    <col min="3599" max="3840" width="9" style="301"/>
    <col min="3841" max="3841" width="5.125" style="301" customWidth="1"/>
    <col min="3842" max="3842" width="6.875" style="301" customWidth="1"/>
    <col min="3843" max="3843" width="17.125" style="301" customWidth="1"/>
    <col min="3844" max="3844" width="13.625" style="301" customWidth="1"/>
    <col min="3845" max="3854" width="9.625" style="301" customWidth="1"/>
    <col min="3855" max="4096" width="9" style="301"/>
    <col min="4097" max="4097" width="5.125" style="301" customWidth="1"/>
    <col min="4098" max="4098" width="6.875" style="301" customWidth="1"/>
    <col min="4099" max="4099" width="17.125" style="301" customWidth="1"/>
    <col min="4100" max="4100" width="13.625" style="301" customWidth="1"/>
    <col min="4101" max="4110" width="9.625" style="301" customWidth="1"/>
    <col min="4111" max="4352" width="9" style="301"/>
    <col min="4353" max="4353" width="5.125" style="301" customWidth="1"/>
    <col min="4354" max="4354" width="6.875" style="301" customWidth="1"/>
    <col min="4355" max="4355" width="17.125" style="301" customWidth="1"/>
    <col min="4356" max="4356" width="13.625" style="301" customWidth="1"/>
    <col min="4357" max="4366" width="9.625" style="301" customWidth="1"/>
    <col min="4367" max="4608" width="9" style="301"/>
    <col min="4609" max="4609" width="5.125" style="301" customWidth="1"/>
    <col min="4610" max="4610" width="6.875" style="301" customWidth="1"/>
    <col min="4611" max="4611" width="17.125" style="301" customWidth="1"/>
    <col min="4612" max="4612" width="13.625" style="301" customWidth="1"/>
    <col min="4613" max="4622" width="9.625" style="301" customWidth="1"/>
    <col min="4623" max="4864" width="9" style="301"/>
    <col min="4865" max="4865" width="5.125" style="301" customWidth="1"/>
    <col min="4866" max="4866" width="6.875" style="301" customWidth="1"/>
    <col min="4867" max="4867" width="17.125" style="301" customWidth="1"/>
    <col min="4868" max="4868" width="13.625" style="301" customWidth="1"/>
    <col min="4869" max="4878" width="9.625" style="301" customWidth="1"/>
    <col min="4879" max="5120" width="9" style="301"/>
    <col min="5121" max="5121" width="5.125" style="301" customWidth="1"/>
    <col min="5122" max="5122" width="6.875" style="301" customWidth="1"/>
    <col min="5123" max="5123" width="17.125" style="301" customWidth="1"/>
    <col min="5124" max="5124" width="13.625" style="301" customWidth="1"/>
    <col min="5125" max="5134" width="9.625" style="301" customWidth="1"/>
    <col min="5135" max="5376" width="9" style="301"/>
    <col min="5377" max="5377" width="5.125" style="301" customWidth="1"/>
    <col min="5378" max="5378" width="6.875" style="301" customWidth="1"/>
    <col min="5379" max="5379" width="17.125" style="301" customWidth="1"/>
    <col min="5380" max="5380" width="13.625" style="301" customWidth="1"/>
    <col min="5381" max="5390" width="9.625" style="301" customWidth="1"/>
    <col min="5391" max="5632" width="9" style="301"/>
    <col min="5633" max="5633" width="5.125" style="301" customWidth="1"/>
    <col min="5634" max="5634" width="6.875" style="301" customWidth="1"/>
    <col min="5635" max="5635" width="17.125" style="301" customWidth="1"/>
    <col min="5636" max="5636" width="13.625" style="301" customWidth="1"/>
    <col min="5637" max="5646" width="9.625" style="301" customWidth="1"/>
    <col min="5647" max="5888" width="9" style="301"/>
    <col min="5889" max="5889" width="5.125" style="301" customWidth="1"/>
    <col min="5890" max="5890" width="6.875" style="301" customWidth="1"/>
    <col min="5891" max="5891" width="17.125" style="301" customWidth="1"/>
    <col min="5892" max="5892" width="13.625" style="301" customWidth="1"/>
    <col min="5893" max="5902" width="9.625" style="301" customWidth="1"/>
    <col min="5903" max="6144" width="9" style="301"/>
    <col min="6145" max="6145" width="5.125" style="301" customWidth="1"/>
    <col min="6146" max="6146" width="6.875" style="301" customWidth="1"/>
    <col min="6147" max="6147" width="17.125" style="301" customWidth="1"/>
    <col min="6148" max="6148" width="13.625" style="301" customWidth="1"/>
    <col min="6149" max="6158" width="9.625" style="301" customWidth="1"/>
    <col min="6159" max="6400" width="9" style="301"/>
    <col min="6401" max="6401" width="5.125" style="301" customWidth="1"/>
    <col min="6402" max="6402" width="6.875" style="301" customWidth="1"/>
    <col min="6403" max="6403" width="17.125" style="301" customWidth="1"/>
    <col min="6404" max="6404" width="13.625" style="301" customWidth="1"/>
    <col min="6405" max="6414" width="9.625" style="301" customWidth="1"/>
    <col min="6415" max="6656" width="9" style="301"/>
    <col min="6657" max="6657" width="5.125" style="301" customWidth="1"/>
    <col min="6658" max="6658" width="6.875" style="301" customWidth="1"/>
    <col min="6659" max="6659" width="17.125" style="301" customWidth="1"/>
    <col min="6660" max="6660" width="13.625" style="301" customWidth="1"/>
    <col min="6661" max="6670" width="9.625" style="301" customWidth="1"/>
    <col min="6671" max="6912" width="9" style="301"/>
    <col min="6913" max="6913" width="5.125" style="301" customWidth="1"/>
    <col min="6914" max="6914" width="6.875" style="301" customWidth="1"/>
    <col min="6915" max="6915" width="17.125" style="301" customWidth="1"/>
    <col min="6916" max="6916" width="13.625" style="301" customWidth="1"/>
    <col min="6917" max="6926" width="9.625" style="301" customWidth="1"/>
    <col min="6927" max="7168" width="9" style="301"/>
    <col min="7169" max="7169" width="5.125" style="301" customWidth="1"/>
    <col min="7170" max="7170" width="6.875" style="301" customWidth="1"/>
    <col min="7171" max="7171" width="17.125" style="301" customWidth="1"/>
    <col min="7172" max="7172" width="13.625" style="301" customWidth="1"/>
    <col min="7173" max="7182" width="9.625" style="301" customWidth="1"/>
    <col min="7183" max="7424" width="9" style="301"/>
    <col min="7425" max="7425" width="5.125" style="301" customWidth="1"/>
    <col min="7426" max="7426" width="6.875" style="301" customWidth="1"/>
    <col min="7427" max="7427" width="17.125" style="301" customWidth="1"/>
    <col min="7428" max="7428" width="13.625" style="301" customWidth="1"/>
    <col min="7429" max="7438" width="9.625" style="301" customWidth="1"/>
    <col min="7439" max="7680" width="9" style="301"/>
    <col min="7681" max="7681" width="5.125" style="301" customWidth="1"/>
    <col min="7682" max="7682" width="6.875" style="301" customWidth="1"/>
    <col min="7683" max="7683" width="17.125" style="301" customWidth="1"/>
    <col min="7684" max="7684" width="13.625" style="301" customWidth="1"/>
    <col min="7685" max="7694" width="9.625" style="301" customWidth="1"/>
    <col min="7695" max="7936" width="9" style="301"/>
    <col min="7937" max="7937" width="5.125" style="301" customWidth="1"/>
    <col min="7938" max="7938" width="6.875" style="301" customWidth="1"/>
    <col min="7939" max="7939" width="17.125" style="301" customWidth="1"/>
    <col min="7940" max="7940" width="13.625" style="301" customWidth="1"/>
    <col min="7941" max="7950" width="9.625" style="301" customWidth="1"/>
    <col min="7951" max="8192" width="9" style="301"/>
    <col min="8193" max="8193" width="5.125" style="301" customWidth="1"/>
    <col min="8194" max="8194" width="6.875" style="301" customWidth="1"/>
    <col min="8195" max="8195" width="17.125" style="301" customWidth="1"/>
    <col min="8196" max="8196" width="13.625" style="301" customWidth="1"/>
    <col min="8197" max="8206" width="9.625" style="301" customWidth="1"/>
    <col min="8207" max="8448" width="9" style="301"/>
    <col min="8449" max="8449" width="5.125" style="301" customWidth="1"/>
    <col min="8450" max="8450" width="6.875" style="301" customWidth="1"/>
    <col min="8451" max="8451" width="17.125" style="301" customWidth="1"/>
    <col min="8452" max="8452" width="13.625" style="301" customWidth="1"/>
    <col min="8453" max="8462" width="9.625" style="301" customWidth="1"/>
    <col min="8463" max="8704" width="9" style="301"/>
    <col min="8705" max="8705" width="5.125" style="301" customWidth="1"/>
    <col min="8706" max="8706" width="6.875" style="301" customWidth="1"/>
    <col min="8707" max="8707" width="17.125" style="301" customWidth="1"/>
    <col min="8708" max="8708" width="13.625" style="301" customWidth="1"/>
    <col min="8709" max="8718" width="9.625" style="301" customWidth="1"/>
    <col min="8719" max="8960" width="9" style="301"/>
    <col min="8961" max="8961" width="5.125" style="301" customWidth="1"/>
    <col min="8962" max="8962" width="6.875" style="301" customWidth="1"/>
    <col min="8963" max="8963" width="17.125" style="301" customWidth="1"/>
    <col min="8964" max="8964" width="13.625" style="301" customWidth="1"/>
    <col min="8965" max="8974" width="9.625" style="301" customWidth="1"/>
    <col min="8975" max="9216" width="9" style="301"/>
    <col min="9217" max="9217" width="5.125" style="301" customWidth="1"/>
    <col min="9218" max="9218" width="6.875" style="301" customWidth="1"/>
    <col min="9219" max="9219" width="17.125" style="301" customWidth="1"/>
    <col min="9220" max="9220" width="13.625" style="301" customWidth="1"/>
    <col min="9221" max="9230" width="9.625" style="301" customWidth="1"/>
    <col min="9231" max="9472" width="9" style="301"/>
    <col min="9473" max="9473" width="5.125" style="301" customWidth="1"/>
    <col min="9474" max="9474" width="6.875" style="301" customWidth="1"/>
    <col min="9475" max="9475" width="17.125" style="301" customWidth="1"/>
    <col min="9476" max="9476" width="13.625" style="301" customWidth="1"/>
    <col min="9477" max="9486" width="9.625" style="301" customWidth="1"/>
    <col min="9487" max="9728" width="9" style="301"/>
    <col min="9729" max="9729" width="5.125" style="301" customWidth="1"/>
    <col min="9730" max="9730" width="6.875" style="301" customWidth="1"/>
    <col min="9731" max="9731" width="17.125" style="301" customWidth="1"/>
    <col min="9732" max="9732" width="13.625" style="301" customWidth="1"/>
    <col min="9733" max="9742" width="9.625" style="301" customWidth="1"/>
    <col min="9743" max="9984" width="9" style="301"/>
    <col min="9985" max="9985" width="5.125" style="301" customWidth="1"/>
    <col min="9986" max="9986" width="6.875" style="301" customWidth="1"/>
    <col min="9987" max="9987" width="17.125" style="301" customWidth="1"/>
    <col min="9988" max="9988" width="13.625" style="301" customWidth="1"/>
    <col min="9989" max="9998" width="9.625" style="301" customWidth="1"/>
    <col min="9999" max="10240" width="9" style="301"/>
    <col min="10241" max="10241" width="5.125" style="301" customWidth="1"/>
    <col min="10242" max="10242" width="6.875" style="301" customWidth="1"/>
    <col min="10243" max="10243" width="17.125" style="301" customWidth="1"/>
    <col min="10244" max="10244" width="13.625" style="301" customWidth="1"/>
    <col min="10245" max="10254" width="9.625" style="301" customWidth="1"/>
    <col min="10255" max="10496" width="9" style="301"/>
    <col min="10497" max="10497" width="5.125" style="301" customWidth="1"/>
    <col min="10498" max="10498" width="6.875" style="301" customWidth="1"/>
    <col min="10499" max="10499" width="17.125" style="301" customWidth="1"/>
    <col min="10500" max="10500" width="13.625" style="301" customWidth="1"/>
    <col min="10501" max="10510" width="9.625" style="301" customWidth="1"/>
    <col min="10511" max="10752" width="9" style="301"/>
    <col min="10753" max="10753" width="5.125" style="301" customWidth="1"/>
    <col min="10754" max="10754" width="6.875" style="301" customWidth="1"/>
    <col min="10755" max="10755" width="17.125" style="301" customWidth="1"/>
    <col min="10756" max="10756" width="13.625" style="301" customWidth="1"/>
    <col min="10757" max="10766" width="9.625" style="301" customWidth="1"/>
    <col min="10767" max="11008" width="9" style="301"/>
    <col min="11009" max="11009" width="5.125" style="301" customWidth="1"/>
    <col min="11010" max="11010" width="6.875" style="301" customWidth="1"/>
    <col min="11011" max="11011" width="17.125" style="301" customWidth="1"/>
    <col min="11012" max="11012" width="13.625" style="301" customWidth="1"/>
    <col min="11013" max="11022" width="9.625" style="301" customWidth="1"/>
    <col min="11023" max="11264" width="9" style="301"/>
    <col min="11265" max="11265" width="5.125" style="301" customWidth="1"/>
    <col min="11266" max="11266" width="6.875" style="301" customWidth="1"/>
    <col min="11267" max="11267" width="17.125" style="301" customWidth="1"/>
    <col min="11268" max="11268" width="13.625" style="301" customWidth="1"/>
    <col min="11269" max="11278" width="9.625" style="301" customWidth="1"/>
    <col min="11279" max="11520" width="9" style="301"/>
    <col min="11521" max="11521" width="5.125" style="301" customWidth="1"/>
    <col min="11522" max="11522" width="6.875" style="301" customWidth="1"/>
    <col min="11523" max="11523" width="17.125" style="301" customWidth="1"/>
    <col min="11524" max="11524" width="13.625" style="301" customWidth="1"/>
    <col min="11525" max="11534" width="9.625" style="301" customWidth="1"/>
    <col min="11535" max="11776" width="9" style="301"/>
    <col min="11777" max="11777" width="5.125" style="301" customWidth="1"/>
    <col min="11778" max="11778" width="6.875" style="301" customWidth="1"/>
    <col min="11779" max="11779" width="17.125" style="301" customWidth="1"/>
    <col min="11780" max="11780" width="13.625" style="301" customWidth="1"/>
    <col min="11781" max="11790" width="9.625" style="301" customWidth="1"/>
    <col min="11791" max="12032" width="9" style="301"/>
    <col min="12033" max="12033" width="5.125" style="301" customWidth="1"/>
    <col min="12034" max="12034" width="6.875" style="301" customWidth="1"/>
    <col min="12035" max="12035" width="17.125" style="301" customWidth="1"/>
    <col min="12036" max="12036" width="13.625" style="301" customWidth="1"/>
    <col min="12037" max="12046" width="9.625" style="301" customWidth="1"/>
    <col min="12047" max="12288" width="9" style="301"/>
    <col min="12289" max="12289" width="5.125" style="301" customWidth="1"/>
    <col min="12290" max="12290" width="6.875" style="301" customWidth="1"/>
    <col min="12291" max="12291" width="17.125" style="301" customWidth="1"/>
    <col min="12292" max="12292" width="13.625" style="301" customWidth="1"/>
    <col min="12293" max="12302" width="9.625" style="301" customWidth="1"/>
    <col min="12303" max="12544" width="9" style="301"/>
    <col min="12545" max="12545" width="5.125" style="301" customWidth="1"/>
    <col min="12546" max="12546" width="6.875" style="301" customWidth="1"/>
    <col min="12547" max="12547" width="17.125" style="301" customWidth="1"/>
    <col min="12548" max="12548" width="13.625" style="301" customWidth="1"/>
    <col min="12549" max="12558" width="9.625" style="301" customWidth="1"/>
    <col min="12559" max="12800" width="9" style="301"/>
    <col min="12801" max="12801" width="5.125" style="301" customWidth="1"/>
    <col min="12802" max="12802" width="6.875" style="301" customWidth="1"/>
    <col min="12803" max="12803" width="17.125" style="301" customWidth="1"/>
    <col min="12804" max="12804" width="13.625" style="301" customWidth="1"/>
    <col min="12805" max="12814" width="9.625" style="301" customWidth="1"/>
    <col min="12815" max="13056" width="9" style="301"/>
    <col min="13057" max="13057" width="5.125" style="301" customWidth="1"/>
    <col min="13058" max="13058" width="6.875" style="301" customWidth="1"/>
    <col min="13059" max="13059" width="17.125" style="301" customWidth="1"/>
    <col min="13060" max="13060" width="13.625" style="301" customWidth="1"/>
    <col min="13061" max="13070" width="9.625" style="301" customWidth="1"/>
    <col min="13071" max="13312" width="9" style="301"/>
    <col min="13313" max="13313" width="5.125" style="301" customWidth="1"/>
    <col min="13314" max="13314" width="6.875" style="301" customWidth="1"/>
    <col min="13315" max="13315" width="17.125" style="301" customWidth="1"/>
    <col min="13316" max="13316" width="13.625" style="301" customWidth="1"/>
    <col min="13317" max="13326" width="9.625" style="301" customWidth="1"/>
    <col min="13327" max="13568" width="9" style="301"/>
    <col min="13569" max="13569" width="5.125" style="301" customWidth="1"/>
    <col min="13570" max="13570" width="6.875" style="301" customWidth="1"/>
    <col min="13571" max="13571" width="17.125" style="301" customWidth="1"/>
    <col min="13572" max="13572" width="13.625" style="301" customWidth="1"/>
    <col min="13573" max="13582" width="9.625" style="301" customWidth="1"/>
    <col min="13583" max="13824" width="9" style="301"/>
    <col min="13825" max="13825" width="5.125" style="301" customWidth="1"/>
    <col min="13826" max="13826" width="6.875" style="301" customWidth="1"/>
    <col min="13827" max="13827" width="17.125" style="301" customWidth="1"/>
    <col min="13828" max="13828" width="13.625" style="301" customWidth="1"/>
    <col min="13829" max="13838" width="9.625" style="301" customWidth="1"/>
    <col min="13839" max="14080" width="9" style="301"/>
    <col min="14081" max="14081" width="5.125" style="301" customWidth="1"/>
    <col min="14082" max="14082" width="6.875" style="301" customWidth="1"/>
    <col min="14083" max="14083" width="17.125" style="301" customWidth="1"/>
    <col min="14084" max="14084" width="13.625" style="301" customWidth="1"/>
    <col min="14085" max="14094" width="9.625" style="301" customWidth="1"/>
    <col min="14095" max="14336" width="9" style="301"/>
    <col min="14337" max="14337" width="5.125" style="301" customWidth="1"/>
    <col min="14338" max="14338" width="6.875" style="301" customWidth="1"/>
    <col min="14339" max="14339" width="17.125" style="301" customWidth="1"/>
    <col min="14340" max="14340" width="13.625" style="301" customWidth="1"/>
    <col min="14341" max="14350" width="9.625" style="301" customWidth="1"/>
    <col min="14351" max="14592" width="9" style="301"/>
    <col min="14593" max="14593" width="5.125" style="301" customWidth="1"/>
    <col min="14594" max="14594" width="6.875" style="301" customWidth="1"/>
    <col min="14595" max="14595" width="17.125" style="301" customWidth="1"/>
    <col min="14596" max="14596" width="13.625" style="301" customWidth="1"/>
    <col min="14597" max="14606" width="9.625" style="301" customWidth="1"/>
    <col min="14607" max="14848" width="9" style="301"/>
    <col min="14849" max="14849" width="5.125" style="301" customWidth="1"/>
    <col min="14850" max="14850" width="6.875" style="301" customWidth="1"/>
    <col min="14851" max="14851" width="17.125" style="301" customWidth="1"/>
    <col min="14852" max="14852" width="13.625" style="301" customWidth="1"/>
    <col min="14853" max="14862" width="9.625" style="301" customWidth="1"/>
    <col min="14863" max="15104" width="9" style="301"/>
    <col min="15105" max="15105" width="5.125" style="301" customWidth="1"/>
    <col min="15106" max="15106" width="6.875" style="301" customWidth="1"/>
    <col min="15107" max="15107" width="17.125" style="301" customWidth="1"/>
    <col min="15108" max="15108" width="13.625" style="301" customWidth="1"/>
    <col min="15109" max="15118" width="9.625" style="301" customWidth="1"/>
    <col min="15119" max="15360" width="9" style="301"/>
    <col min="15361" max="15361" width="5.125" style="301" customWidth="1"/>
    <col min="15362" max="15362" width="6.875" style="301" customWidth="1"/>
    <col min="15363" max="15363" width="17.125" style="301" customWidth="1"/>
    <col min="15364" max="15364" width="13.625" style="301" customWidth="1"/>
    <col min="15365" max="15374" width="9.625" style="301" customWidth="1"/>
    <col min="15375" max="15616" width="9" style="301"/>
    <col min="15617" max="15617" width="5.125" style="301" customWidth="1"/>
    <col min="15618" max="15618" width="6.875" style="301" customWidth="1"/>
    <col min="15619" max="15619" width="17.125" style="301" customWidth="1"/>
    <col min="15620" max="15620" width="13.625" style="301" customWidth="1"/>
    <col min="15621" max="15630" width="9.625" style="301" customWidth="1"/>
    <col min="15631" max="15872" width="9" style="301"/>
    <col min="15873" max="15873" width="5.125" style="301" customWidth="1"/>
    <col min="15874" max="15874" width="6.875" style="301" customWidth="1"/>
    <col min="15875" max="15875" width="17.125" style="301" customWidth="1"/>
    <col min="15876" max="15876" width="13.625" style="301" customWidth="1"/>
    <col min="15877" max="15886" width="9.625" style="301" customWidth="1"/>
    <col min="15887" max="16128" width="9" style="301"/>
    <col min="16129" max="16129" width="5.125" style="301" customWidth="1"/>
    <col min="16130" max="16130" width="6.875" style="301" customWidth="1"/>
    <col min="16131" max="16131" width="17.125" style="301" customWidth="1"/>
    <col min="16132" max="16132" width="13.625" style="301" customWidth="1"/>
    <col min="16133" max="16142" width="9.625" style="301" customWidth="1"/>
    <col min="16143" max="16384" width="9" style="301"/>
  </cols>
  <sheetData>
    <row r="1" spans="1:15" ht="13.5" thickBot="1"/>
    <row r="2" spans="1:15" ht="27.95" customHeight="1" thickBot="1">
      <c r="A2" s="316" t="s">
        <v>177</v>
      </c>
      <c r="B2" s="316" t="s">
        <v>178</v>
      </c>
      <c r="C2" s="316" t="s">
        <v>179</v>
      </c>
      <c r="D2" s="316" t="s">
        <v>180</v>
      </c>
      <c r="E2" s="316" t="s">
        <v>766</v>
      </c>
      <c r="F2" s="316" t="s">
        <v>767</v>
      </c>
      <c r="G2" s="406" t="s">
        <v>768</v>
      </c>
      <c r="H2" s="406" t="s">
        <v>182</v>
      </c>
      <c r="I2" s="406" t="s">
        <v>182</v>
      </c>
      <c r="J2" s="406" t="s">
        <v>182</v>
      </c>
      <c r="K2" s="406" t="s">
        <v>182</v>
      </c>
      <c r="L2" s="406" t="s">
        <v>182</v>
      </c>
      <c r="M2" s="316" t="s">
        <v>184</v>
      </c>
      <c r="N2" s="316" t="s">
        <v>185</v>
      </c>
    </row>
    <row r="3" spans="1:15">
      <c r="A3" s="317"/>
      <c r="B3" s="317"/>
      <c r="C3" s="317"/>
      <c r="D3" s="317"/>
      <c r="E3" s="317"/>
      <c r="F3" s="317"/>
      <c r="G3" s="317"/>
      <c r="H3" s="303"/>
      <c r="I3" s="303"/>
      <c r="J3" s="303"/>
      <c r="K3" s="303"/>
      <c r="L3" s="303"/>
      <c r="M3" s="317"/>
      <c r="N3" s="317"/>
      <c r="O3" s="317"/>
    </row>
    <row r="4" spans="1:15">
      <c r="A4" s="317">
        <v>1</v>
      </c>
      <c r="B4" s="317" t="s">
        <v>203</v>
      </c>
      <c r="C4" s="317" t="s">
        <v>212</v>
      </c>
      <c r="D4" s="317" t="s">
        <v>213</v>
      </c>
      <c r="E4" s="318">
        <v>144.80000000000001</v>
      </c>
      <c r="F4" s="318">
        <v>293.90000000000003</v>
      </c>
      <c r="G4" s="318">
        <v>384.20000000000005</v>
      </c>
      <c r="H4" s="305">
        <v>394.00000000000006</v>
      </c>
      <c r="I4" s="305">
        <v>404.70000000000005</v>
      </c>
      <c r="J4" s="305">
        <v>414.40000000000003</v>
      </c>
      <c r="K4" s="305">
        <v>424.6</v>
      </c>
      <c r="L4" s="305">
        <v>433.3</v>
      </c>
      <c r="M4" s="318">
        <v>433.3</v>
      </c>
      <c r="N4" s="317"/>
      <c r="O4" s="317"/>
    </row>
    <row r="5" spans="1:15">
      <c r="A5" s="317"/>
      <c r="B5" s="317"/>
      <c r="C5" s="317" t="s">
        <v>214</v>
      </c>
      <c r="D5" s="317"/>
      <c r="E5" s="319">
        <v>47.900000000000006</v>
      </c>
      <c r="F5" s="319">
        <v>50.5</v>
      </c>
      <c r="G5" s="319">
        <v>45</v>
      </c>
      <c r="H5" s="307">
        <v>9.8000000000000007</v>
      </c>
      <c r="I5" s="307">
        <v>10.7</v>
      </c>
      <c r="J5" s="307">
        <v>9.6999999999999993</v>
      </c>
      <c r="K5" s="307">
        <v>10.199999999999999</v>
      </c>
      <c r="L5" s="307">
        <v>8.6999999999999993</v>
      </c>
      <c r="M5" s="317"/>
      <c r="N5" s="317"/>
      <c r="O5" s="317"/>
    </row>
    <row r="6" spans="1:15">
      <c r="A6" s="317"/>
      <c r="B6" s="317"/>
      <c r="C6" s="317"/>
      <c r="D6" s="317"/>
      <c r="E6" s="319">
        <v>48.9</v>
      </c>
      <c r="F6" s="319">
        <v>47.900000000000006</v>
      </c>
      <c r="G6" s="319">
        <v>45.3</v>
      </c>
      <c r="H6" s="303"/>
      <c r="I6" s="303"/>
      <c r="J6" s="303"/>
      <c r="K6" s="303"/>
      <c r="L6" s="303"/>
      <c r="M6" s="317"/>
      <c r="N6" s="317"/>
      <c r="O6" s="317"/>
    </row>
    <row r="7" spans="1:15">
      <c r="A7" s="320"/>
      <c r="B7" s="320"/>
      <c r="C7" s="320"/>
      <c r="D7" s="320"/>
      <c r="E7" s="321">
        <v>48</v>
      </c>
      <c r="F7" s="321">
        <v>50.7</v>
      </c>
      <c r="G7" s="320"/>
      <c r="H7" s="311"/>
      <c r="I7" s="311"/>
      <c r="J7" s="311"/>
      <c r="K7" s="311"/>
      <c r="L7" s="311"/>
      <c r="M7" s="320"/>
      <c r="N7" s="320"/>
      <c r="O7" s="317"/>
    </row>
    <row r="8" spans="1:15">
      <c r="A8" s="317"/>
      <c r="B8" s="317"/>
      <c r="C8" s="317"/>
      <c r="D8" s="317"/>
      <c r="E8" s="317"/>
      <c r="F8" s="317"/>
      <c r="G8" s="317"/>
      <c r="H8" s="303"/>
      <c r="I8" s="303"/>
      <c r="J8" s="303"/>
      <c r="K8" s="303"/>
      <c r="L8" s="303"/>
      <c r="M8" s="317"/>
      <c r="N8" s="317"/>
      <c r="O8" s="317"/>
    </row>
    <row r="9" spans="1:15">
      <c r="A9" s="317">
        <v>2</v>
      </c>
      <c r="B9" s="317" t="s">
        <v>190</v>
      </c>
      <c r="C9" s="317" t="s">
        <v>194</v>
      </c>
      <c r="D9" s="317" t="s">
        <v>195</v>
      </c>
      <c r="E9" s="318">
        <v>143.69999999999999</v>
      </c>
      <c r="F9" s="318">
        <v>294.5</v>
      </c>
      <c r="G9" s="318">
        <v>380.20000000000005</v>
      </c>
      <c r="H9" s="305">
        <v>389.90000000000003</v>
      </c>
      <c r="I9" s="305">
        <v>400.1</v>
      </c>
      <c r="J9" s="305">
        <v>410.1</v>
      </c>
      <c r="K9" s="305">
        <v>421</v>
      </c>
      <c r="L9" s="305">
        <v>429.5</v>
      </c>
      <c r="M9" s="318">
        <v>429.5</v>
      </c>
      <c r="N9" s="317"/>
      <c r="O9" s="317"/>
    </row>
    <row r="10" spans="1:15">
      <c r="A10" s="317"/>
      <c r="B10" s="317"/>
      <c r="C10" s="317" t="s">
        <v>196</v>
      </c>
      <c r="D10" s="317"/>
      <c r="E10" s="319">
        <v>46.8</v>
      </c>
      <c r="F10" s="319">
        <v>51.199999999999996</v>
      </c>
      <c r="G10" s="319">
        <v>40.699999999999996</v>
      </c>
      <c r="H10" s="307">
        <v>9.6999999999999993</v>
      </c>
      <c r="I10" s="307">
        <v>10.199999999999999</v>
      </c>
      <c r="J10" s="307">
        <v>10</v>
      </c>
      <c r="K10" s="307">
        <v>10.9</v>
      </c>
      <c r="L10" s="307">
        <v>8.5</v>
      </c>
      <c r="M10" s="317"/>
      <c r="N10" s="317"/>
      <c r="O10" s="317"/>
    </row>
    <row r="11" spans="1:15">
      <c r="A11" s="317"/>
      <c r="B11" s="317"/>
      <c r="C11" s="317"/>
      <c r="D11" s="317"/>
      <c r="E11" s="319">
        <v>48.5</v>
      </c>
      <c r="F11" s="319">
        <v>48.599999999999994</v>
      </c>
      <c r="G11" s="319">
        <v>45</v>
      </c>
      <c r="H11" s="303"/>
      <c r="I11" s="303"/>
      <c r="J11" s="303"/>
      <c r="K11" s="303"/>
      <c r="L11" s="303"/>
      <c r="M11" s="317"/>
      <c r="N11" s="317"/>
      <c r="O11" s="317"/>
    </row>
    <row r="12" spans="1:15">
      <c r="A12" s="320"/>
      <c r="B12" s="320"/>
      <c r="C12" s="320"/>
      <c r="D12" s="320"/>
      <c r="E12" s="321">
        <v>48.4</v>
      </c>
      <c r="F12" s="321">
        <v>51</v>
      </c>
      <c r="G12" s="320"/>
      <c r="H12" s="311"/>
      <c r="I12" s="311"/>
      <c r="J12" s="311"/>
      <c r="K12" s="311"/>
      <c r="L12" s="311"/>
      <c r="M12" s="320"/>
      <c r="N12" s="320"/>
      <c r="O12" s="317"/>
    </row>
    <row r="13" spans="1:15">
      <c r="A13" s="317"/>
      <c r="B13" s="317"/>
      <c r="C13" s="317"/>
      <c r="D13" s="317"/>
      <c r="E13" s="317"/>
      <c r="F13" s="317"/>
      <c r="G13" s="317"/>
      <c r="H13" s="303"/>
      <c r="I13" s="303"/>
      <c r="J13" s="303"/>
      <c r="K13" s="303"/>
      <c r="L13" s="303"/>
      <c r="M13" s="317"/>
      <c r="N13" s="317"/>
      <c r="O13" s="317"/>
    </row>
    <row r="14" spans="1:15">
      <c r="A14" s="317">
        <v>3</v>
      </c>
      <c r="B14" s="317" t="s">
        <v>200</v>
      </c>
      <c r="C14" s="317" t="s">
        <v>769</v>
      </c>
      <c r="D14" s="317" t="s">
        <v>188</v>
      </c>
      <c r="E14" s="318">
        <v>144.19999999999999</v>
      </c>
      <c r="F14" s="318">
        <v>293.70000000000005</v>
      </c>
      <c r="G14" s="318">
        <v>381.2</v>
      </c>
      <c r="H14" s="305">
        <v>390.2</v>
      </c>
      <c r="I14" s="305">
        <v>398.4</v>
      </c>
      <c r="J14" s="305">
        <v>407.79999999999995</v>
      </c>
      <c r="K14" s="305">
        <v>418.29999999999995</v>
      </c>
      <c r="L14" s="303"/>
      <c r="M14" s="318">
        <v>418.29999999999995</v>
      </c>
      <c r="N14" s="317"/>
      <c r="O14" s="317"/>
    </row>
    <row r="15" spans="1:15">
      <c r="A15" s="317"/>
      <c r="B15" s="317"/>
      <c r="C15" s="317" t="s">
        <v>770</v>
      </c>
      <c r="D15" s="317"/>
      <c r="E15" s="319">
        <v>47.2</v>
      </c>
      <c r="F15" s="319">
        <v>48.8</v>
      </c>
      <c r="G15" s="319">
        <v>41.199999999999996</v>
      </c>
      <c r="H15" s="307">
        <v>9</v>
      </c>
      <c r="I15" s="307">
        <v>8.1999999999999993</v>
      </c>
      <c r="J15" s="307">
        <v>9.4</v>
      </c>
      <c r="K15" s="307">
        <v>10.5</v>
      </c>
      <c r="L15" s="303"/>
      <c r="M15" s="317"/>
      <c r="N15" s="317"/>
      <c r="O15" s="317"/>
    </row>
    <row r="16" spans="1:15">
      <c r="A16" s="317"/>
      <c r="B16" s="317"/>
      <c r="C16" s="317"/>
      <c r="D16" s="317"/>
      <c r="E16" s="319">
        <v>47.800000000000004</v>
      </c>
      <c r="F16" s="319">
        <v>51.6</v>
      </c>
      <c r="G16" s="319">
        <v>46.3</v>
      </c>
      <c r="H16" s="303"/>
      <c r="I16" s="303"/>
      <c r="J16" s="303"/>
      <c r="K16" s="303"/>
      <c r="L16" s="303"/>
      <c r="M16" s="317"/>
      <c r="N16" s="317"/>
      <c r="O16" s="317"/>
    </row>
    <row r="17" spans="1:15">
      <c r="A17" s="320"/>
      <c r="B17" s="320"/>
      <c r="C17" s="320"/>
      <c r="D17" s="320"/>
      <c r="E17" s="321">
        <v>49.2</v>
      </c>
      <c r="F17" s="321">
        <v>49.099999999999994</v>
      </c>
      <c r="G17" s="320"/>
      <c r="H17" s="311"/>
      <c r="I17" s="311"/>
      <c r="J17" s="311"/>
      <c r="K17" s="311"/>
      <c r="L17" s="311"/>
      <c r="M17" s="320"/>
      <c r="N17" s="320"/>
      <c r="O17" s="317"/>
    </row>
    <row r="18" spans="1:15">
      <c r="A18" s="317"/>
      <c r="B18" s="317"/>
      <c r="C18" s="317"/>
      <c r="D18" s="317"/>
      <c r="E18" s="317"/>
      <c r="F18" s="317"/>
      <c r="G18" s="317"/>
      <c r="H18" s="303"/>
      <c r="I18" s="303"/>
      <c r="J18" s="303"/>
      <c r="K18" s="303"/>
      <c r="L18" s="303"/>
      <c r="M18" s="317"/>
      <c r="N18" s="317"/>
      <c r="O18" s="317"/>
    </row>
    <row r="19" spans="1:15">
      <c r="A19" s="317">
        <v>4</v>
      </c>
      <c r="B19" s="317" t="s">
        <v>193</v>
      </c>
      <c r="C19" s="317" t="s">
        <v>737</v>
      </c>
      <c r="D19" s="317" t="s">
        <v>446</v>
      </c>
      <c r="E19" s="318">
        <v>139.40000000000003</v>
      </c>
      <c r="F19" s="318">
        <v>286</v>
      </c>
      <c r="G19" s="318">
        <v>377.40000000000003</v>
      </c>
      <c r="H19" s="305">
        <v>388.3</v>
      </c>
      <c r="I19" s="305">
        <v>398.1</v>
      </c>
      <c r="J19" s="305">
        <v>405.40000000000003</v>
      </c>
      <c r="K19" s="303"/>
      <c r="L19" s="303"/>
      <c r="M19" s="318">
        <v>405.40000000000003</v>
      </c>
      <c r="N19" s="317"/>
      <c r="O19" s="317"/>
    </row>
    <row r="20" spans="1:15">
      <c r="A20" s="317"/>
      <c r="B20" s="317"/>
      <c r="C20" s="317" t="s">
        <v>399</v>
      </c>
      <c r="D20" s="317"/>
      <c r="E20" s="319">
        <v>50.5</v>
      </c>
      <c r="F20" s="319">
        <v>49.3</v>
      </c>
      <c r="G20" s="319">
        <v>45</v>
      </c>
      <c r="H20" s="307">
        <v>10.9</v>
      </c>
      <c r="I20" s="307">
        <v>9.8000000000000007</v>
      </c>
      <c r="J20" s="307">
        <v>7.3</v>
      </c>
      <c r="K20" s="303"/>
      <c r="L20" s="303"/>
      <c r="M20" s="317"/>
      <c r="N20" s="317"/>
      <c r="O20" s="317"/>
    </row>
    <row r="21" spans="1:15">
      <c r="A21" s="317"/>
      <c r="B21" s="317"/>
      <c r="C21" s="317"/>
      <c r="D21" s="317"/>
      <c r="E21" s="319">
        <v>46.9</v>
      </c>
      <c r="F21" s="319">
        <v>46.099999999999994</v>
      </c>
      <c r="G21" s="319">
        <v>46.4</v>
      </c>
      <c r="H21" s="303"/>
      <c r="I21" s="303"/>
      <c r="J21" s="303"/>
      <c r="K21" s="303"/>
      <c r="L21" s="303"/>
      <c r="M21" s="317"/>
      <c r="N21" s="317"/>
      <c r="O21" s="317"/>
    </row>
    <row r="22" spans="1:15">
      <c r="A22" s="320"/>
      <c r="B22" s="320"/>
      <c r="C22" s="320"/>
      <c r="D22" s="320"/>
      <c r="E22" s="321">
        <v>42</v>
      </c>
      <c r="F22" s="321">
        <v>51.2</v>
      </c>
      <c r="G22" s="320"/>
      <c r="H22" s="311"/>
      <c r="I22" s="311"/>
      <c r="J22" s="311"/>
      <c r="K22" s="311"/>
      <c r="L22" s="311"/>
      <c r="M22" s="320"/>
      <c r="N22" s="320"/>
      <c r="O22" s="317"/>
    </row>
    <row r="23" spans="1:15">
      <c r="A23" s="317"/>
      <c r="B23" s="317"/>
      <c r="C23" s="317"/>
      <c r="D23" s="317"/>
      <c r="E23" s="317"/>
      <c r="F23" s="317"/>
      <c r="G23" s="317"/>
      <c r="H23" s="303"/>
      <c r="I23" s="303"/>
      <c r="J23" s="303"/>
      <c r="K23" s="303"/>
      <c r="L23" s="303"/>
      <c r="M23" s="317"/>
      <c r="N23" s="317"/>
      <c r="O23" s="317"/>
    </row>
    <row r="24" spans="1:15">
      <c r="A24" s="317">
        <v>5</v>
      </c>
      <c r="B24" s="317" t="s">
        <v>186</v>
      </c>
      <c r="C24" s="317" t="s">
        <v>208</v>
      </c>
      <c r="D24" s="317" t="s">
        <v>209</v>
      </c>
      <c r="E24" s="318">
        <v>148.19999999999999</v>
      </c>
      <c r="F24" s="318">
        <v>297.00000000000006</v>
      </c>
      <c r="G24" s="318">
        <v>378.3</v>
      </c>
      <c r="H24" s="305">
        <v>387.40000000000003</v>
      </c>
      <c r="I24" s="305">
        <v>392.3</v>
      </c>
      <c r="J24" s="303"/>
      <c r="K24" s="303"/>
      <c r="L24" s="303"/>
      <c r="M24" s="318">
        <v>392.3</v>
      </c>
      <c r="N24" s="317"/>
      <c r="O24" s="317"/>
    </row>
    <row r="25" spans="1:15">
      <c r="A25" s="317"/>
      <c r="B25" s="317"/>
      <c r="C25" s="317" t="s">
        <v>570</v>
      </c>
      <c r="D25" s="317"/>
      <c r="E25" s="319">
        <v>48.800000000000004</v>
      </c>
      <c r="F25" s="319">
        <v>48.399999999999991</v>
      </c>
      <c r="G25" s="319">
        <v>40.799999999999997</v>
      </c>
      <c r="H25" s="307">
        <v>9.1</v>
      </c>
      <c r="I25" s="307">
        <v>4.9000000000000004</v>
      </c>
      <c r="J25" s="303"/>
      <c r="K25" s="303"/>
      <c r="L25" s="303"/>
      <c r="M25" s="317"/>
      <c r="N25" s="317"/>
      <c r="O25" s="317"/>
    </row>
    <row r="26" spans="1:15">
      <c r="A26" s="317"/>
      <c r="B26" s="317"/>
      <c r="C26" s="317"/>
      <c r="D26" s="317"/>
      <c r="E26" s="319">
        <v>48.500000000000007</v>
      </c>
      <c r="F26" s="319">
        <v>51.300000000000004</v>
      </c>
      <c r="G26" s="319">
        <v>40.5</v>
      </c>
      <c r="H26" s="303"/>
      <c r="I26" s="303"/>
      <c r="J26" s="303"/>
      <c r="K26" s="303"/>
      <c r="L26" s="303"/>
      <c r="M26" s="317"/>
      <c r="N26" s="317"/>
      <c r="O26" s="317"/>
    </row>
    <row r="27" spans="1:15">
      <c r="A27" s="320"/>
      <c r="B27" s="320"/>
      <c r="C27" s="320"/>
      <c r="D27" s="320"/>
      <c r="E27" s="321">
        <v>50.900000000000006</v>
      </c>
      <c r="F27" s="321">
        <v>49.099999999999994</v>
      </c>
      <c r="G27" s="320"/>
      <c r="H27" s="311"/>
      <c r="I27" s="311"/>
      <c r="J27" s="311"/>
      <c r="K27" s="311"/>
      <c r="L27" s="311"/>
      <c r="M27" s="320"/>
      <c r="N27" s="320"/>
      <c r="O27" s="317"/>
    </row>
    <row r="28" spans="1:15">
      <c r="A28" s="317"/>
      <c r="B28" s="317"/>
      <c r="C28" s="317"/>
      <c r="D28" s="317"/>
      <c r="E28" s="317"/>
      <c r="F28" s="317"/>
      <c r="G28" s="317"/>
      <c r="H28" s="303"/>
      <c r="I28" s="303"/>
      <c r="J28" s="303"/>
      <c r="K28" s="303"/>
      <c r="L28" s="303"/>
      <c r="M28" s="317"/>
      <c r="N28" s="317"/>
      <c r="O28" s="317"/>
    </row>
    <row r="29" spans="1:15">
      <c r="A29" s="317">
        <v>6</v>
      </c>
      <c r="B29" s="317" t="s">
        <v>211</v>
      </c>
      <c r="C29" s="317" t="s">
        <v>771</v>
      </c>
      <c r="D29" s="317" t="s">
        <v>195</v>
      </c>
      <c r="E29" s="318">
        <v>140.30000000000001</v>
      </c>
      <c r="F29" s="318">
        <v>287.09999999999997</v>
      </c>
      <c r="G29" s="318">
        <v>377</v>
      </c>
      <c r="H29" s="305">
        <v>385.5</v>
      </c>
      <c r="I29" s="303"/>
      <c r="J29" s="303"/>
      <c r="K29" s="303"/>
      <c r="L29" s="303"/>
      <c r="M29" s="318">
        <v>385.5</v>
      </c>
      <c r="N29" s="317"/>
      <c r="O29" s="317"/>
    </row>
    <row r="30" spans="1:15">
      <c r="A30" s="317"/>
      <c r="B30" s="317"/>
      <c r="C30" s="317" t="s">
        <v>772</v>
      </c>
      <c r="D30" s="317"/>
      <c r="E30" s="319">
        <v>46.6</v>
      </c>
      <c r="F30" s="319">
        <v>48.2</v>
      </c>
      <c r="G30" s="319">
        <v>47.6</v>
      </c>
      <c r="H30" s="307">
        <v>8.5</v>
      </c>
      <c r="I30" s="303"/>
      <c r="J30" s="303"/>
      <c r="K30" s="303"/>
      <c r="L30" s="303"/>
      <c r="M30" s="317"/>
      <c r="N30" s="317"/>
      <c r="O30" s="317"/>
    </row>
    <row r="31" spans="1:15">
      <c r="A31" s="317"/>
      <c r="B31" s="317"/>
      <c r="C31" s="317"/>
      <c r="D31" s="317"/>
      <c r="E31" s="319">
        <v>49.2</v>
      </c>
      <c r="F31" s="319">
        <v>49.2</v>
      </c>
      <c r="G31" s="319">
        <v>42.3</v>
      </c>
      <c r="H31" s="303"/>
      <c r="I31" s="303"/>
      <c r="J31" s="303"/>
      <c r="K31" s="303"/>
      <c r="L31" s="303"/>
      <c r="M31" s="317"/>
      <c r="N31" s="317"/>
      <c r="O31" s="317"/>
    </row>
    <row r="32" spans="1:15">
      <c r="A32" s="320"/>
      <c r="B32" s="320"/>
      <c r="C32" s="320"/>
      <c r="D32" s="320"/>
      <c r="E32" s="321">
        <v>44.5</v>
      </c>
      <c r="F32" s="321">
        <v>49.4</v>
      </c>
      <c r="G32" s="320"/>
      <c r="H32" s="311"/>
      <c r="I32" s="311"/>
      <c r="J32" s="311"/>
      <c r="K32" s="311"/>
      <c r="L32" s="311"/>
      <c r="M32" s="320"/>
      <c r="N32" s="320"/>
      <c r="O32" s="317"/>
    </row>
    <row r="33" spans="1:15">
      <c r="A33" s="317"/>
      <c r="B33" s="317"/>
      <c r="C33" s="317"/>
      <c r="D33" s="317"/>
      <c r="E33" s="317"/>
      <c r="F33" s="317"/>
      <c r="G33" s="317"/>
      <c r="H33" s="303"/>
      <c r="I33" s="303"/>
      <c r="J33" s="303"/>
      <c r="K33" s="303"/>
      <c r="L33" s="303"/>
      <c r="M33" s="317"/>
      <c r="N33" s="317"/>
      <c r="O33" s="317"/>
    </row>
    <row r="34" spans="1:15">
      <c r="A34" s="317">
        <v>7</v>
      </c>
      <c r="B34" s="317" t="s">
        <v>207</v>
      </c>
      <c r="C34" s="317" t="s">
        <v>773</v>
      </c>
      <c r="D34" s="317" t="s">
        <v>195</v>
      </c>
      <c r="E34" s="318">
        <v>136.1</v>
      </c>
      <c r="F34" s="318">
        <v>284.59999999999997</v>
      </c>
      <c r="G34" s="318">
        <v>370.29999999999995</v>
      </c>
      <c r="H34" s="303"/>
      <c r="I34" s="303"/>
      <c r="J34" s="303"/>
      <c r="K34" s="303"/>
      <c r="L34" s="303"/>
      <c r="M34" s="318">
        <v>370.29999999999995</v>
      </c>
      <c r="N34" s="317"/>
      <c r="O34" s="317"/>
    </row>
    <row r="35" spans="1:15">
      <c r="A35" s="317"/>
      <c r="B35" s="317"/>
      <c r="C35" s="317" t="s">
        <v>774</v>
      </c>
      <c r="D35" s="317"/>
      <c r="E35" s="319">
        <v>43.9</v>
      </c>
      <c r="F35" s="319">
        <v>50.5</v>
      </c>
      <c r="G35" s="319">
        <v>42.6</v>
      </c>
      <c r="H35" s="303"/>
      <c r="I35" s="303"/>
      <c r="J35" s="303"/>
      <c r="K35" s="303"/>
      <c r="L35" s="303"/>
      <c r="M35" s="317"/>
      <c r="N35" s="317"/>
      <c r="O35" s="317"/>
    </row>
    <row r="36" spans="1:15">
      <c r="A36" s="317"/>
      <c r="B36" s="317"/>
      <c r="C36" s="317"/>
      <c r="D36" s="317"/>
      <c r="E36" s="319">
        <v>46.999999999999993</v>
      </c>
      <c r="F36" s="319">
        <v>48.199999999999996</v>
      </c>
      <c r="G36" s="319">
        <v>43.1</v>
      </c>
      <c r="H36" s="303"/>
      <c r="I36" s="303"/>
      <c r="J36" s="303"/>
      <c r="K36" s="303"/>
      <c r="L36" s="303"/>
      <c r="M36" s="317"/>
      <c r="N36" s="317"/>
      <c r="O36" s="317"/>
    </row>
    <row r="37" spans="1:15">
      <c r="A37" s="320"/>
      <c r="B37" s="320"/>
      <c r="C37" s="320"/>
      <c r="D37" s="320"/>
      <c r="E37" s="321">
        <v>45.199999999999996</v>
      </c>
      <c r="F37" s="321">
        <v>49.8</v>
      </c>
      <c r="G37" s="320"/>
      <c r="H37" s="311"/>
      <c r="I37" s="311"/>
      <c r="J37" s="311"/>
      <c r="K37" s="311"/>
      <c r="L37" s="311"/>
      <c r="M37" s="320"/>
      <c r="N37" s="320"/>
      <c r="O37" s="317"/>
    </row>
    <row r="38" spans="1:15">
      <c r="A38" s="317"/>
      <c r="B38" s="317"/>
      <c r="C38" s="317"/>
      <c r="D38" s="317"/>
      <c r="E38" s="317"/>
      <c r="F38" s="317"/>
      <c r="G38" s="317"/>
      <c r="H38" s="303"/>
      <c r="I38" s="303"/>
      <c r="J38" s="303"/>
      <c r="K38" s="303"/>
      <c r="L38" s="303"/>
      <c r="M38" s="317"/>
      <c r="N38" s="317"/>
      <c r="O38" s="317"/>
    </row>
    <row r="39" spans="1:15">
      <c r="A39" s="317">
        <v>8</v>
      </c>
      <c r="B39" s="317" t="s">
        <v>197</v>
      </c>
      <c r="C39" s="317" t="s">
        <v>775</v>
      </c>
      <c r="D39" s="317" t="s">
        <v>195</v>
      </c>
      <c r="E39" s="318">
        <v>132.6</v>
      </c>
      <c r="F39" s="318">
        <v>286.39999999999998</v>
      </c>
      <c r="G39" s="318">
        <v>369.19999999999993</v>
      </c>
      <c r="H39" s="303"/>
      <c r="I39" s="303"/>
      <c r="J39" s="303"/>
      <c r="K39" s="303"/>
      <c r="L39" s="303"/>
      <c r="M39" s="318">
        <v>369.19999999999993</v>
      </c>
      <c r="N39" s="317"/>
      <c r="O39" s="317"/>
    </row>
    <row r="40" spans="1:15">
      <c r="A40" s="317"/>
      <c r="B40" s="317"/>
      <c r="C40" s="317" t="s">
        <v>776</v>
      </c>
      <c r="D40" s="317"/>
      <c r="E40" s="319">
        <v>45.099999999999994</v>
      </c>
      <c r="F40" s="319">
        <v>51.6</v>
      </c>
      <c r="G40" s="319">
        <v>43.199999999999996</v>
      </c>
      <c r="H40" s="303"/>
      <c r="I40" s="303"/>
      <c r="J40" s="303"/>
      <c r="K40" s="303"/>
      <c r="L40" s="303"/>
      <c r="M40" s="317"/>
      <c r="N40" s="317"/>
      <c r="O40" s="317"/>
    </row>
    <row r="41" spans="1:15">
      <c r="A41" s="317"/>
      <c r="B41" s="317"/>
      <c r="C41" s="317"/>
      <c r="D41" s="317"/>
      <c r="E41" s="319">
        <v>41.400000000000006</v>
      </c>
      <c r="F41" s="319">
        <v>51.800000000000004</v>
      </c>
      <c r="G41" s="319">
        <v>39.6</v>
      </c>
      <c r="H41" s="303"/>
      <c r="I41" s="303"/>
      <c r="J41" s="303"/>
      <c r="K41" s="303"/>
      <c r="L41" s="303"/>
      <c r="M41" s="317"/>
      <c r="N41" s="317"/>
      <c r="O41" s="317"/>
    </row>
    <row r="42" spans="1:15" ht="13.5" thickBot="1">
      <c r="A42" s="322"/>
      <c r="B42" s="322"/>
      <c r="C42" s="322"/>
      <c r="D42" s="322"/>
      <c r="E42" s="323">
        <v>46.099999999999994</v>
      </c>
      <c r="F42" s="323">
        <v>50.4</v>
      </c>
      <c r="G42" s="322"/>
      <c r="H42" s="324"/>
      <c r="I42" s="324"/>
      <c r="J42" s="324"/>
      <c r="K42" s="324"/>
      <c r="L42" s="324"/>
      <c r="M42" s="322"/>
      <c r="N42" s="322"/>
      <c r="O42" s="317"/>
    </row>
  </sheetData>
  <mergeCells count="1">
    <mergeCell ref="G2:L2"/>
  </mergeCells>
  <phoneticPr fontId="2"/>
  <pageMargins left="0.75" right="0.75" top="1" bottom="1" header="0.5" footer="0.5"/>
  <pageSetup orientation="portrait" horizontalDpi="300" verticalDpi="300"/>
  <headerFooter alignWithMargins="0">
    <oddHeader>&amp;C50m3x40MFINAL&amp;L&amp;R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G61"/>
  <sheetViews>
    <sheetView zoomScale="85" zoomScaleNormal="85" workbookViewId="0">
      <selection activeCell="AG17" sqref="A1:AG19"/>
    </sheetView>
  </sheetViews>
  <sheetFormatPr defaultRowHeight="13.5"/>
  <cols>
    <col min="1" max="1" width="15.625" customWidth="1"/>
    <col min="2" max="3" width="6" bestFit="1" customWidth="1"/>
    <col min="4" max="4" width="13" customWidth="1"/>
    <col min="5" max="5" width="4.875" bestFit="1" customWidth="1"/>
    <col min="6" max="6" width="3.125" customWidth="1"/>
    <col min="7" max="7" width="4.875" bestFit="1" customWidth="1"/>
    <col min="8" max="8" width="3.125" customWidth="1"/>
    <col min="9" max="9" width="4.875" bestFit="1" customWidth="1"/>
    <col min="10" max="10" width="3.125" customWidth="1"/>
    <col min="11" max="11" width="4.875" customWidth="1"/>
    <col min="12" max="12" width="3.125" customWidth="1"/>
    <col min="13" max="13" width="4.875" bestFit="1" customWidth="1"/>
    <col min="14" max="14" width="3.125" customWidth="1"/>
    <col min="15" max="15" width="4.875" bestFit="1" customWidth="1"/>
    <col min="16" max="16" width="3.125" customWidth="1"/>
    <col min="17" max="17" width="4.875" bestFit="1" customWidth="1"/>
    <col min="18" max="18" width="3.125" customWidth="1"/>
    <col min="19" max="19" width="4.875" customWidth="1"/>
    <col min="20" max="20" width="3.125" customWidth="1"/>
    <col min="21" max="21" width="4.875" bestFit="1" customWidth="1"/>
    <col min="22" max="22" width="3.125" customWidth="1"/>
    <col min="23" max="23" width="4.875" bestFit="1" customWidth="1"/>
    <col min="24" max="24" width="3.125" customWidth="1"/>
    <col min="25" max="25" width="4.875" bestFit="1" customWidth="1"/>
    <col min="26" max="26" width="3.125" customWidth="1"/>
    <col min="27" max="27" width="4.875" customWidth="1"/>
    <col min="28" max="28" width="3.125" customWidth="1"/>
    <col min="29" max="29" width="7.5" bestFit="1" customWidth="1"/>
    <col min="30" max="30" width="3.125" bestFit="1" customWidth="1"/>
    <col min="31" max="31" width="7.5" bestFit="1" customWidth="1"/>
    <col min="36" max="36" width="5.25" bestFit="1" customWidth="1"/>
    <col min="37" max="37" width="10.625" customWidth="1"/>
  </cols>
  <sheetData>
    <row r="1" spans="1:33" ht="14.25">
      <c r="A1" s="234" t="s">
        <v>215</v>
      </c>
      <c r="B1" s="234" t="s">
        <v>1</v>
      </c>
      <c r="C1" s="234" t="s">
        <v>2</v>
      </c>
      <c r="D1" s="234" t="s">
        <v>216</v>
      </c>
      <c r="E1" s="234" t="s">
        <v>679</v>
      </c>
      <c r="F1" s="234" t="s">
        <v>218</v>
      </c>
      <c r="G1" s="234" t="s">
        <v>680</v>
      </c>
      <c r="H1" s="234" t="s">
        <v>218</v>
      </c>
      <c r="I1" s="234" t="s">
        <v>681</v>
      </c>
      <c r="J1" s="234" t="s">
        <v>218</v>
      </c>
      <c r="K1" s="234" t="s">
        <v>682</v>
      </c>
      <c r="L1" s="234" t="s">
        <v>218</v>
      </c>
      <c r="M1" s="234" t="s">
        <v>683</v>
      </c>
      <c r="N1" s="234" t="s">
        <v>218</v>
      </c>
      <c r="O1" s="234" t="s">
        <v>684</v>
      </c>
      <c r="P1" s="234" t="s">
        <v>218</v>
      </c>
      <c r="Q1" s="234" t="s">
        <v>685</v>
      </c>
      <c r="R1" s="234" t="s">
        <v>218</v>
      </c>
      <c r="S1" s="234" t="s">
        <v>686</v>
      </c>
      <c r="T1" s="234" t="s">
        <v>218</v>
      </c>
      <c r="U1" s="234" t="s">
        <v>687</v>
      </c>
      <c r="V1" s="234" t="s">
        <v>218</v>
      </c>
      <c r="W1" s="234" t="s">
        <v>688</v>
      </c>
      <c r="X1" s="234" t="s">
        <v>218</v>
      </c>
      <c r="Y1" s="234" t="s">
        <v>689</v>
      </c>
      <c r="Z1" s="234" t="s">
        <v>218</v>
      </c>
      <c r="AA1" s="234" t="s">
        <v>690</v>
      </c>
      <c r="AB1" s="234" t="s">
        <v>218</v>
      </c>
      <c r="AC1" s="234" t="s">
        <v>224</v>
      </c>
      <c r="AD1" s="234" t="s">
        <v>12</v>
      </c>
      <c r="AE1" s="234" t="s">
        <v>225</v>
      </c>
      <c r="AF1" s="234" t="s">
        <v>226</v>
      </c>
      <c r="AG1" s="63" t="s">
        <v>227</v>
      </c>
    </row>
    <row r="2" spans="1:33" ht="13.5" customHeight="1">
      <c r="A2" s="407" t="s">
        <v>599</v>
      </c>
      <c r="B2" s="186" t="s">
        <v>671</v>
      </c>
      <c r="C2" s="186">
        <v>8</v>
      </c>
      <c r="D2" s="258" t="s">
        <v>38</v>
      </c>
      <c r="E2" s="162">
        <v>93</v>
      </c>
      <c r="F2" s="162">
        <v>1</v>
      </c>
      <c r="G2" s="162">
        <v>97</v>
      </c>
      <c r="H2" s="162">
        <v>5</v>
      </c>
      <c r="I2" s="162">
        <v>98</v>
      </c>
      <c r="J2" s="162">
        <v>4</v>
      </c>
      <c r="K2" s="162">
        <v>91</v>
      </c>
      <c r="L2" s="162">
        <v>1</v>
      </c>
      <c r="M2" s="162">
        <v>94</v>
      </c>
      <c r="N2" s="162">
        <v>1</v>
      </c>
      <c r="O2" s="162">
        <v>97</v>
      </c>
      <c r="P2" s="162">
        <v>2</v>
      </c>
      <c r="Q2" s="162">
        <v>95</v>
      </c>
      <c r="R2" s="162">
        <v>3</v>
      </c>
      <c r="S2" s="162">
        <v>96</v>
      </c>
      <c r="T2" s="162">
        <v>4</v>
      </c>
      <c r="U2" s="162">
        <v>86</v>
      </c>
      <c r="V2" s="162">
        <v>1</v>
      </c>
      <c r="W2" s="162">
        <v>91</v>
      </c>
      <c r="X2" s="162">
        <v>1</v>
      </c>
      <c r="Y2" s="162">
        <v>90</v>
      </c>
      <c r="Z2" s="162">
        <v>2</v>
      </c>
      <c r="AA2" s="162">
        <v>91</v>
      </c>
      <c r="AB2" s="162">
        <v>3</v>
      </c>
      <c r="AC2" s="235">
        <v>1119</v>
      </c>
      <c r="AD2" s="235">
        <v>28</v>
      </c>
      <c r="AE2" s="382">
        <v>3340</v>
      </c>
      <c r="AF2" s="384">
        <v>1</v>
      </c>
      <c r="AG2" s="385"/>
    </row>
    <row r="3" spans="1:33" ht="13.5" customHeight="1">
      <c r="A3" s="407"/>
      <c r="B3" s="186" t="s">
        <v>671</v>
      </c>
      <c r="C3" s="186">
        <v>13</v>
      </c>
      <c r="D3" s="28" t="s">
        <v>23</v>
      </c>
      <c r="E3" s="162">
        <v>93</v>
      </c>
      <c r="F3" s="162">
        <v>1</v>
      </c>
      <c r="G3" s="162">
        <v>94</v>
      </c>
      <c r="H3" s="162">
        <v>2</v>
      </c>
      <c r="I3" s="162">
        <v>95</v>
      </c>
      <c r="J3" s="162">
        <v>4</v>
      </c>
      <c r="K3" s="162">
        <v>80</v>
      </c>
      <c r="L3" s="162">
        <v>1</v>
      </c>
      <c r="M3" s="162">
        <v>97</v>
      </c>
      <c r="N3" s="162">
        <v>4</v>
      </c>
      <c r="O3" s="162">
        <v>99</v>
      </c>
      <c r="P3" s="162">
        <v>5</v>
      </c>
      <c r="Q3" s="162">
        <v>96</v>
      </c>
      <c r="R3" s="162">
        <v>5</v>
      </c>
      <c r="S3" s="162">
        <v>94</v>
      </c>
      <c r="T3" s="162">
        <v>4</v>
      </c>
      <c r="U3" s="162">
        <v>91</v>
      </c>
      <c r="V3" s="162">
        <v>0</v>
      </c>
      <c r="W3" s="162">
        <v>94</v>
      </c>
      <c r="X3" s="162">
        <v>1</v>
      </c>
      <c r="Y3" s="162">
        <v>93</v>
      </c>
      <c r="Z3" s="162">
        <v>4</v>
      </c>
      <c r="AA3" s="162">
        <v>94</v>
      </c>
      <c r="AB3" s="162">
        <v>2</v>
      </c>
      <c r="AC3" s="235">
        <v>1120</v>
      </c>
      <c r="AD3" s="235">
        <v>33</v>
      </c>
      <c r="AE3" s="365"/>
      <c r="AF3" s="368"/>
      <c r="AG3" s="371"/>
    </row>
    <row r="4" spans="1:33" ht="13.5" customHeight="1">
      <c r="A4" s="407"/>
      <c r="B4" s="186" t="s">
        <v>670</v>
      </c>
      <c r="C4" s="186">
        <v>17</v>
      </c>
      <c r="D4" s="28" t="s">
        <v>119</v>
      </c>
      <c r="E4" s="162">
        <v>92</v>
      </c>
      <c r="F4" s="162">
        <v>2</v>
      </c>
      <c r="G4" s="162">
        <v>90</v>
      </c>
      <c r="H4" s="162">
        <v>1</v>
      </c>
      <c r="I4" s="162">
        <v>91</v>
      </c>
      <c r="J4" s="162">
        <v>1</v>
      </c>
      <c r="K4" s="162">
        <v>91</v>
      </c>
      <c r="L4" s="162">
        <v>2</v>
      </c>
      <c r="M4" s="162">
        <v>96</v>
      </c>
      <c r="N4" s="162">
        <v>4</v>
      </c>
      <c r="O4" s="162">
        <v>96</v>
      </c>
      <c r="P4" s="162">
        <v>4</v>
      </c>
      <c r="Q4" s="162">
        <v>96</v>
      </c>
      <c r="R4" s="162">
        <v>2</v>
      </c>
      <c r="S4" s="162">
        <v>96</v>
      </c>
      <c r="T4" s="162">
        <v>3</v>
      </c>
      <c r="U4" s="162">
        <v>84</v>
      </c>
      <c r="V4" s="162">
        <v>0</v>
      </c>
      <c r="W4" s="162">
        <v>90</v>
      </c>
      <c r="X4" s="162">
        <v>3</v>
      </c>
      <c r="Y4" s="162">
        <v>92</v>
      </c>
      <c r="Z4" s="162">
        <v>2</v>
      </c>
      <c r="AA4" s="162">
        <v>87</v>
      </c>
      <c r="AB4" s="162">
        <v>3</v>
      </c>
      <c r="AC4" s="235">
        <v>1101</v>
      </c>
      <c r="AD4" s="235">
        <v>27</v>
      </c>
      <c r="AE4" s="366"/>
      <c r="AF4" s="369"/>
      <c r="AG4" s="372"/>
    </row>
    <row r="5" spans="1:33" ht="13.5" customHeight="1"/>
    <row r="6" spans="1:33" ht="14.25">
      <c r="A6" s="259" t="s">
        <v>215</v>
      </c>
      <c r="B6" s="259" t="s">
        <v>1</v>
      </c>
      <c r="C6" s="259" t="s">
        <v>2</v>
      </c>
      <c r="D6" s="259" t="s">
        <v>216</v>
      </c>
      <c r="E6" s="234" t="s">
        <v>691</v>
      </c>
      <c r="F6" s="234" t="s">
        <v>231</v>
      </c>
      <c r="G6" s="234" t="s">
        <v>692</v>
      </c>
      <c r="H6" s="234" t="s">
        <v>231</v>
      </c>
      <c r="I6" s="234" t="s">
        <v>693</v>
      </c>
      <c r="J6" s="234" t="s">
        <v>231</v>
      </c>
      <c r="K6" s="234" t="s">
        <v>694</v>
      </c>
      <c r="L6" s="234" t="s">
        <v>231</v>
      </c>
      <c r="M6" s="234" t="s">
        <v>695</v>
      </c>
      <c r="N6" s="234" t="s">
        <v>231</v>
      </c>
      <c r="O6" s="234" t="s">
        <v>696</v>
      </c>
      <c r="P6" s="234" t="s">
        <v>231</v>
      </c>
      <c r="Q6" s="234" t="s">
        <v>697</v>
      </c>
      <c r="R6" s="234" t="s">
        <v>231</v>
      </c>
      <c r="S6" s="234" t="s">
        <v>698</v>
      </c>
      <c r="T6" s="234" t="s">
        <v>231</v>
      </c>
      <c r="U6" s="234" t="s">
        <v>699</v>
      </c>
      <c r="V6" s="234" t="s">
        <v>231</v>
      </c>
      <c r="W6" s="234" t="s">
        <v>700</v>
      </c>
      <c r="X6" s="234" t="s">
        <v>231</v>
      </c>
      <c r="Y6" s="234" t="s">
        <v>701</v>
      </c>
      <c r="Z6" s="234" t="s">
        <v>231</v>
      </c>
      <c r="AA6" s="234" t="s">
        <v>702</v>
      </c>
      <c r="AB6" s="234" t="s">
        <v>231</v>
      </c>
      <c r="AC6" s="234" t="s">
        <v>224</v>
      </c>
      <c r="AD6" s="234" t="s">
        <v>12</v>
      </c>
      <c r="AE6" s="234" t="s">
        <v>225</v>
      </c>
      <c r="AF6" s="234" t="s">
        <v>226</v>
      </c>
      <c r="AG6" s="63" t="s">
        <v>227</v>
      </c>
    </row>
    <row r="7" spans="1:33" ht="13.5" customHeight="1">
      <c r="A7" s="408" t="s">
        <v>580</v>
      </c>
      <c r="B7" s="186" t="s">
        <v>377</v>
      </c>
      <c r="C7" s="186">
        <v>10</v>
      </c>
      <c r="D7" s="186" t="s">
        <v>214</v>
      </c>
      <c r="E7" s="260">
        <v>92</v>
      </c>
      <c r="F7" s="162">
        <v>1</v>
      </c>
      <c r="G7" s="162">
        <v>94</v>
      </c>
      <c r="H7" s="162">
        <v>2</v>
      </c>
      <c r="I7" s="162">
        <v>92</v>
      </c>
      <c r="J7" s="162">
        <v>0</v>
      </c>
      <c r="K7" s="162">
        <v>92</v>
      </c>
      <c r="L7" s="162">
        <v>1</v>
      </c>
      <c r="M7" s="162">
        <v>94</v>
      </c>
      <c r="N7" s="162">
        <v>4</v>
      </c>
      <c r="O7" s="162">
        <v>93</v>
      </c>
      <c r="P7" s="162">
        <v>2</v>
      </c>
      <c r="Q7" s="162">
        <v>96</v>
      </c>
      <c r="R7" s="162">
        <v>4</v>
      </c>
      <c r="S7" s="162">
        <v>90</v>
      </c>
      <c r="T7" s="162">
        <v>2</v>
      </c>
      <c r="U7" s="162">
        <v>86</v>
      </c>
      <c r="V7" s="162">
        <v>0</v>
      </c>
      <c r="W7" s="162">
        <v>88</v>
      </c>
      <c r="X7" s="162">
        <v>0</v>
      </c>
      <c r="Y7" s="162">
        <v>92</v>
      </c>
      <c r="Z7" s="162">
        <v>4</v>
      </c>
      <c r="AA7" s="162">
        <v>87</v>
      </c>
      <c r="AB7" s="162">
        <v>1</v>
      </c>
      <c r="AC7" s="235">
        <v>1096</v>
      </c>
      <c r="AD7" s="235">
        <v>21</v>
      </c>
      <c r="AE7" s="382">
        <v>3245</v>
      </c>
      <c r="AF7" s="384">
        <v>2</v>
      </c>
      <c r="AG7" s="385"/>
    </row>
    <row r="8" spans="1:33" ht="13.5" customHeight="1">
      <c r="A8" s="408"/>
      <c r="B8" s="186" t="s">
        <v>377</v>
      </c>
      <c r="C8" s="186">
        <v>15</v>
      </c>
      <c r="D8" s="186" t="s">
        <v>384</v>
      </c>
      <c r="E8" s="260">
        <v>92</v>
      </c>
      <c r="F8" s="162">
        <v>3</v>
      </c>
      <c r="G8" s="162">
        <v>89</v>
      </c>
      <c r="H8" s="162">
        <v>2</v>
      </c>
      <c r="I8" s="162">
        <v>84</v>
      </c>
      <c r="J8" s="162">
        <v>0</v>
      </c>
      <c r="K8" s="162">
        <v>92</v>
      </c>
      <c r="L8" s="162">
        <v>1</v>
      </c>
      <c r="M8" s="162">
        <v>97</v>
      </c>
      <c r="N8" s="162">
        <v>5</v>
      </c>
      <c r="O8" s="162">
        <v>98</v>
      </c>
      <c r="P8" s="162">
        <v>6</v>
      </c>
      <c r="Q8" s="162">
        <v>97</v>
      </c>
      <c r="R8" s="162">
        <v>5</v>
      </c>
      <c r="S8" s="162">
        <v>96</v>
      </c>
      <c r="T8" s="162">
        <v>4</v>
      </c>
      <c r="U8" s="162">
        <v>85</v>
      </c>
      <c r="V8" s="162">
        <v>1</v>
      </c>
      <c r="W8" s="162">
        <v>74</v>
      </c>
      <c r="X8" s="162">
        <v>0</v>
      </c>
      <c r="Y8" s="162">
        <v>82</v>
      </c>
      <c r="Z8" s="162">
        <v>0</v>
      </c>
      <c r="AA8" s="162">
        <v>85</v>
      </c>
      <c r="AB8" s="162">
        <v>2</v>
      </c>
      <c r="AC8" s="235">
        <v>1071</v>
      </c>
      <c r="AD8" s="235">
        <v>29</v>
      </c>
      <c r="AE8" s="365"/>
      <c r="AF8" s="368"/>
      <c r="AG8" s="371"/>
    </row>
    <row r="9" spans="1:33" ht="13.5" customHeight="1">
      <c r="A9" s="408"/>
      <c r="B9" s="186" t="s">
        <v>378</v>
      </c>
      <c r="C9" s="186">
        <v>10</v>
      </c>
      <c r="D9" s="186" t="s">
        <v>242</v>
      </c>
      <c r="E9" s="260">
        <v>85</v>
      </c>
      <c r="F9" s="162">
        <v>4</v>
      </c>
      <c r="G9" s="162">
        <v>88</v>
      </c>
      <c r="H9" s="162">
        <v>1</v>
      </c>
      <c r="I9" s="162">
        <v>94</v>
      </c>
      <c r="J9" s="162">
        <v>4</v>
      </c>
      <c r="K9" s="162">
        <v>85</v>
      </c>
      <c r="L9" s="162">
        <v>0</v>
      </c>
      <c r="M9" s="162">
        <v>94</v>
      </c>
      <c r="N9" s="162">
        <v>3</v>
      </c>
      <c r="O9" s="162">
        <v>99</v>
      </c>
      <c r="P9" s="162">
        <v>5</v>
      </c>
      <c r="Q9" s="162">
        <v>94</v>
      </c>
      <c r="R9" s="162">
        <v>3</v>
      </c>
      <c r="S9" s="162">
        <v>85</v>
      </c>
      <c r="T9" s="162">
        <v>0</v>
      </c>
      <c r="U9" s="162">
        <v>87</v>
      </c>
      <c r="V9" s="162">
        <v>0</v>
      </c>
      <c r="W9" s="162">
        <v>89</v>
      </c>
      <c r="X9" s="162">
        <v>0</v>
      </c>
      <c r="Y9" s="162">
        <v>89</v>
      </c>
      <c r="Z9" s="162">
        <v>0</v>
      </c>
      <c r="AA9" s="162">
        <v>89</v>
      </c>
      <c r="AB9" s="162">
        <v>0</v>
      </c>
      <c r="AC9" s="235">
        <v>1078</v>
      </c>
      <c r="AD9" s="235">
        <v>20</v>
      </c>
      <c r="AE9" s="366"/>
      <c r="AF9" s="369"/>
      <c r="AG9" s="372"/>
    </row>
    <row r="10" spans="1:33" ht="13.5" customHeight="1">
      <c r="A10" s="261"/>
      <c r="B10" s="14"/>
      <c r="C10" s="14"/>
      <c r="D10" s="14"/>
    </row>
    <row r="11" spans="1:33" ht="14.25">
      <c r="A11" s="234" t="s">
        <v>215</v>
      </c>
      <c r="B11" s="262" t="s">
        <v>1</v>
      </c>
      <c r="C11" s="262" t="s">
        <v>2</v>
      </c>
      <c r="D11" s="262" t="s">
        <v>216</v>
      </c>
      <c r="E11" s="234" t="s">
        <v>703</v>
      </c>
      <c r="F11" s="234" t="s">
        <v>231</v>
      </c>
      <c r="G11" s="234" t="s">
        <v>704</v>
      </c>
      <c r="H11" s="234" t="s">
        <v>231</v>
      </c>
      <c r="I11" s="234" t="s">
        <v>705</v>
      </c>
      <c r="J11" s="234" t="s">
        <v>231</v>
      </c>
      <c r="K11" s="234" t="s">
        <v>706</v>
      </c>
      <c r="L11" s="234" t="s">
        <v>231</v>
      </c>
      <c r="M11" s="234" t="s">
        <v>707</v>
      </c>
      <c r="N11" s="234" t="s">
        <v>231</v>
      </c>
      <c r="O11" s="234" t="s">
        <v>708</v>
      </c>
      <c r="P11" s="234" t="s">
        <v>231</v>
      </c>
      <c r="Q11" s="234" t="s">
        <v>709</v>
      </c>
      <c r="R11" s="234" t="s">
        <v>231</v>
      </c>
      <c r="S11" s="234" t="s">
        <v>710</v>
      </c>
      <c r="T11" s="234" t="s">
        <v>231</v>
      </c>
      <c r="U11" s="234" t="s">
        <v>711</v>
      </c>
      <c r="V11" s="234" t="s">
        <v>231</v>
      </c>
      <c r="W11" s="234" t="s">
        <v>712</v>
      </c>
      <c r="X11" s="234" t="s">
        <v>231</v>
      </c>
      <c r="Y11" s="234" t="s">
        <v>713</v>
      </c>
      <c r="Z11" s="234" t="s">
        <v>231</v>
      </c>
      <c r="AA11" s="234" t="s">
        <v>714</v>
      </c>
      <c r="AB11" s="234" t="s">
        <v>231</v>
      </c>
      <c r="AC11" s="234" t="s">
        <v>224</v>
      </c>
      <c r="AD11" s="234" t="s">
        <v>12</v>
      </c>
      <c r="AE11" s="234" t="s">
        <v>225</v>
      </c>
      <c r="AF11" s="234" t="s">
        <v>226</v>
      </c>
      <c r="AG11" s="63" t="s">
        <v>227</v>
      </c>
    </row>
    <row r="12" spans="1:33" ht="13.5" customHeight="1">
      <c r="A12" s="407" t="s">
        <v>63</v>
      </c>
      <c r="B12" s="186" t="s">
        <v>671</v>
      </c>
      <c r="C12" s="186">
        <v>9</v>
      </c>
      <c r="D12" s="186" t="s">
        <v>75</v>
      </c>
      <c r="E12" s="162">
        <v>88</v>
      </c>
      <c r="F12" s="162">
        <v>2</v>
      </c>
      <c r="G12" s="162">
        <v>90</v>
      </c>
      <c r="H12" s="162">
        <v>1</v>
      </c>
      <c r="I12" s="162">
        <v>90</v>
      </c>
      <c r="J12" s="162">
        <v>1</v>
      </c>
      <c r="K12" s="162">
        <v>86</v>
      </c>
      <c r="L12" s="162">
        <v>0</v>
      </c>
      <c r="M12" s="162">
        <v>92</v>
      </c>
      <c r="N12" s="162">
        <v>1</v>
      </c>
      <c r="O12" s="162">
        <v>92</v>
      </c>
      <c r="P12" s="162">
        <v>1</v>
      </c>
      <c r="Q12" s="162">
        <v>97</v>
      </c>
      <c r="R12" s="162">
        <v>4</v>
      </c>
      <c r="S12" s="162">
        <v>96</v>
      </c>
      <c r="T12" s="162">
        <v>1</v>
      </c>
      <c r="U12" s="162">
        <v>83</v>
      </c>
      <c r="V12" s="162">
        <v>1</v>
      </c>
      <c r="W12" s="162">
        <v>85</v>
      </c>
      <c r="X12" s="162">
        <v>1</v>
      </c>
      <c r="Y12" s="162">
        <v>83</v>
      </c>
      <c r="Z12" s="162">
        <v>1</v>
      </c>
      <c r="AA12" s="162">
        <v>88</v>
      </c>
      <c r="AB12" s="162">
        <v>1</v>
      </c>
      <c r="AC12" s="235">
        <v>1070</v>
      </c>
      <c r="AD12" s="235">
        <v>15</v>
      </c>
      <c r="AE12" s="382">
        <v>3238</v>
      </c>
      <c r="AF12" s="384">
        <v>3</v>
      </c>
      <c r="AG12" s="385"/>
    </row>
    <row r="13" spans="1:33" ht="13.5" customHeight="1">
      <c r="A13" s="407"/>
      <c r="B13" s="186" t="s">
        <v>671</v>
      </c>
      <c r="C13" s="186">
        <v>14</v>
      </c>
      <c r="D13" s="186" t="s">
        <v>73</v>
      </c>
      <c r="E13" s="162">
        <v>87</v>
      </c>
      <c r="F13" s="162">
        <v>2</v>
      </c>
      <c r="G13" s="162">
        <v>95</v>
      </c>
      <c r="H13" s="162">
        <v>4</v>
      </c>
      <c r="I13" s="162">
        <v>92</v>
      </c>
      <c r="J13" s="162">
        <v>3</v>
      </c>
      <c r="K13" s="162">
        <v>91</v>
      </c>
      <c r="L13" s="162">
        <v>1</v>
      </c>
      <c r="M13" s="162">
        <v>97</v>
      </c>
      <c r="N13" s="162">
        <v>4</v>
      </c>
      <c r="O13" s="162">
        <v>91</v>
      </c>
      <c r="P13" s="162">
        <v>0</v>
      </c>
      <c r="Q13" s="162">
        <v>98</v>
      </c>
      <c r="R13" s="162">
        <v>4</v>
      </c>
      <c r="S13" s="162">
        <v>95</v>
      </c>
      <c r="T13" s="162">
        <v>3</v>
      </c>
      <c r="U13" s="162">
        <v>87</v>
      </c>
      <c r="V13" s="162">
        <v>1</v>
      </c>
      <c r="W13" s="162">
        <v>76</v>
      </c>
      <c r="X13" s="162">
        <v>0</v>
      </c>
      <c r="Y13" s="162">
        <v>86</v>
      </c>
      <c r="Z13" s="162">
        <v>1</v>
      </c>
      <c r="AA13" s="162">
        <v>80</v>
      </c>
      <c r="AB13" s="162">
        <v>0</v>
      </c>
      <c r="AC13" s="235">
        <v>1075</v>
      </c>
      <c r="AD13" s="235">
        <v>23</v>
      </c>
      <c r="AE13" s="365"/>
      <c r="AF13" s="368"/>
      <c r="AG13" s="371"/>
    </row>
    <row r="14" spans="1:33" ht="13.5" customHeight="1">
      <c r="A14" s="407"/>
      <c r="B14" s="186" t="s">
        <v>670</v>
      </c>
      <c r="C14" s="186">
        <v>9</v>
      </c>
      <c r="D14" s="186" t="s">
        <v>54</v>
      </c>
      <c r="E14" s="162">
        <v>88</v>
      </c>
      <c r="F14" s="162">
        <v>1</v>
      </c>
      <c r="G14" s="162">
        <v>89</v>
      </c>
      <c r="H14" s="162">
        <v>1</v>
      </c>
      <c r="I14" s="162">
        <v>88</v>
      </c>
      <c r="J14" s="162">
        <v>1</v>
      </c>
      <c r="K14" s="162">
        <v>93</v>
      </c>
      <c r="L14" s="162">
        <v>1</v>
      </c>
      <c r="M14" s="162">
        <v>96</v>
      </c>
      <c r="N14" s="162">
        <v>2</v>
      </c>
      <c r="O14" s="162">
        <v>99</v>
      </c>
      <c r="P14" s="162">
        <v>4</v>
      </c>
      <c r="Q14" s="162">
        <v>95</v>
      </c>
      <c r="R14" s="162">
        <v>1</v>
      </c>
      <c r="S14" s="162">
        <v>93</v>
      </c>
      <c r="T14" s="162">
        <v>0</v>
      </c>
      <c r="U14" s="162">
        <v>85</v>
      </c>
      <c r="V14" s="162">
        <v>1</v>
      </c>
      <c r="W14" s="162">
        <v>87</v>
      </c>
      <c r="X14" s="162">
        <v>0</v>
      </c>
      <c r="Y14" s="162">
        <v>89</v>
      </c>
      <c r="Z14" s="162">
        <v>1</v>
      </c>
      <c r="AA14" s="162">
        <v>91</v>
      </c>
      <c r="AB14" s="162">
        <v>2</v>
      </c>
      <c r="AC14" s="235">
        <v>1093</v>
      </c>
      <c r="AD14" s="235">
        <v>15</v>
      </c>
      <c r="AE14" s="366"/>
      <c r="AF14" s="369"/>
      <c r="AG14" s="372"/>
    </row>
    <row r="15" spans="1:33" ht="13.5" customHeight="1"/>
    <row r="16" spans="1:33" ht="14.25">
      <c r="A16" s="234" t="s">
        <v>215</v>
      </c>
      <c r="B16" s="234" t="s">
        <v>1</v>
      </c>
      <c r="C16" s="234" t="s">
        <v>2</v>
      </c>
      <c r="D16" s="234" t="s">
        <v>216</v>
      </c>
      <c r="E16" s="234" t="s">
        <v>703</v>
      </c>
      <c r="F16" s="234" t="s">
        <v>231</v>
      </c>
      <c r="G16" s="234" t="s">
        <v>704</v>
      </c>
      <c r="H16" s="234" t="s">
        <v>231</v>
      </c>
      <c r="I16" s="234" t="s">
        <v>705</v>
      </c>
      <c r="J16" s="234" t="s">
        <v>231</v>
      </c>
      <c r="K16" s="234" t="s">
        <v>706</v>
      </c>
      <c r="L16" s="234" t="s">
        <v>231</v>
      </c>
      <c r="M16" s="234" t="s">
        <v>707</v>
      </c>
      <c r="N16" s="234" t="s">
        <v>231</v>
      </c>
      <c r="O16" s="234" t="s">
        <v>708</v>
      </c>
      <c r="P16" s="234" t="s">
        <v>231</v>
      </c>
      <c r="Q16" s="234" t="s">
        <v>709</v>
      </c>
      <c r="R16" s="234" t="s">
        <v>231</v>
      </c>
      <c r="S16" s="234" t="s">
        <v>710</v>
      </c>
      <c r="T16" s="234" t="s">
        <v>231</v>
      </c>
      <c r="U16" s="234" t="s">
        <v>711</v>
      </c>
      <c r="V16" s="234" t="s">
        <v>231</v>
      </c>
      <c r="W16" s="234" t="s">
        <v>712</v>
      </c>
      <c r="X16" s="234" t="s">
        <v>231</v>
      </c>
      <c r="Y16" s="234" t="s">
        <v>713</v>
      </c>
      <c r="Z16" s="234" t="s">
        <v>231</v>
      </c>
      <c r="AA16" s="234" t="s">
        <v>714</v>
      </c>
      <c r="AB16" s="234" t="s">
        <v>231</v>
      </c>
      <c r="AC16" s="234" t="s">
        <v>224</v>
      </c>
      <c r="AD16" s="234" t="s">
        <v>12</v>
      </c>
      <c r="AE16" s="234" t="s">
        <v>225</v>
      </c>
      <c r="AF16" s="234" t="s">
        <v>226</v>
      </c>
      <c r="AG16" s="63" t="s">
        <v>227</v>
      </c>
    </row>
    <row r="17" spans="1:33" ht="13.5" customHeight="1">
      <c r="A17" s="409" t="s">
        <v>25</v>
      </c>
      <c r="B17" s="186" t="s">
        <v>377</v>
      </c>
      <c r="C17" s="186">
        <v>12</v>
      </c>
      <c r="D17" s="24" t="s">
        <v>115</v>
      </c>
      <c r="E17" s="162">
        <v>92</v>
      </c>
      <c r="F17" s="162">
        <v>1</v>
      </c>
      <c r="G17" s="162">
        <v>91</v>
      </c>
      <c r="H17" s="162">
        <v>1</v>
      </c>
      <c r="I17" s="162">
        <v>90</v>
      </c>
      <c r="J17" s="162">
        <v>1</v>
      </c>
      <c r="K17" s="162">
        <v>94</v>
      </c>
      <c r="L17" s="162">
        <v>1</v>
      </c>
      <c r="M17" s="162">
        <v>95</v>
      </c>
      <c r="N17" s="162">
        <v>4</v>
      </c>
      <c r="O17" s="162">
        <v>95</v>
      </c>
      <c r="P17" s="162">
        <v>3</v>
      </c>
      <c r="Q17" s="162">
        <v>98</v>
      </c>
      <c r="R17" s="162">
        <v>6</v>
      </c>
      <c r="S17" s="162">
        <v>97</v>
      </c>
      <c r="T17" s="162">
        <v>7</v>
      </c>
      <c r="U17" s="162">
        <v>84</v>
      </c>
      <c r="V17" s="162">
        <v>2</v>
      </c>
      <c r="W17" s="162">
        <v>84</v>
      </c>
      <c r="X17" s="162">
        <v>1</v>
      </c>
      <c r="Y17" s="162">
        <v>80</v>
      </c>
      <c r="Z17" s="162">
        <v>1</v>
      </c>
      <c r="AA17" s="162">
        <v>86</v>
      </c>
      <c r="AB17" s="162">
        <v>0</v>
      </c>
      <c r="AC17" s="235">
        <v>1086</v>
      </c>
      <c r="AD17" s="235">
        <v>28</v>
      </c>
      <c r="AE17" s="382">
        <v>3203</v>
      </c>
      <c r="AF17" s="384">
        <v>4</v>
      </c>
      <c r="AG17" s="385"/>
    </row>
    <row r="18" spans="1:33" ht="13.5" customHeight="1">
      <c r="A18" s="410"/>
      <c r="B18" s="186" t="s">
        <v>377</v>
      </c>
      <c r="C18" s="186">
        <v>17</v>
      </c>
      <c r="D18" s="8" t="s">
        <v>59</v>
      </c>
      <c r="E18" s="162">
        <v>89</v>
      </c>
      <c r="F18" s="162">
        <v>2</v>
      </c>
      <c r="G18" s="162">
        <v>88</v>
      </c>
      <c r="H18" s="162">
        <v>2</v>
      </c>
      <c r="I18" s="162">
        <v>86</v>
      </c>
      <c r="J18" s="162">
        <v>2</v>
      </c>
      <c r="K18" s="162">
        <v>85</v>
      </c>
      <c r="L18" s="162">
        <v>1</v>
      </c>
      <c r="M18" s="162">
        <v>92</v>
      </c>
      <c r="N18" s="162">
        <v>1</v>
      </c>
      <c r="O18" s="162">
        <v>91</v>
      </c>
      <c r="P18" s="162">
        <v>2</v>
      </c>
      <c r="Q18" s="162">
        <v>93</v>
      </c>
      <c r="R18" s="162">
        <v>0</v>
      </c>
      <c r="S18" s="162">
        <v>94</v>
      </c>
      <c r="T18" s="162">
        <v>2</v>
      </c>
      <c r="U18" s="162">
        <v>86</v>
      </c>
      <c r="V18" s="162">
        <v>3</v>
      </c>
      <c r="W18" s="162">
        <v>87</v>
      </c>
      <c r="X18" s="162">
        <v>1</v>
      </c>
      <c r="Y18" s="162">
        <v>85</v>
      </c>
      <c r="Z18" s="162">
        <v>1</v>
      </c>
      <c r="AA18" s="162">
        <v>85</v>
      </c>
      <c r="AB18" s="162">
        <v>3</v>
      </c>
      <c r="AC18" s="235">
        <v>1061</v>
      </c>
      <c r="AD18" s="235">
        <v>20</v>
      </c>
      <c r="AE18" s="365"/>
      <c r="AF18" s="368"/>
      <c r="AG18" s="371"/>
    </row>
    <row r="19" spans="1:33" ht="13.5" customHeight="1">
      <c r="A19" s="411"/>
      <c r="B19" s="186" t="s">
        <v>378</v>
      </c>
      <c r="C19" s="186">
        <v>12</v>
      </c>
      <c r="D19" s="8" t="s">
        <v>61</v>
      </c>
      <c r="E19" s="162">
        <v>89</v>
      </c>
      <c r="F19" s="162">
        <v>2</v>
      </c>
      <c r="G19" s="162">
        <v>91</v>
      </c>
      <c r="H19" s="162">
        <v>0</v>
      </c>
      <c r="I19" s="162">
        <v>87</v>
      </c>
      <c r="J19" s="162">
        <v>1</v>
      </c>
      <c r="K19" s="162">
        <v>87</v>
      </c>
      <c r="L19" s="162">
        <v>2</v>
      </c>
      <c r="M19" s="162">
        <v>95</v>
      </c>
      <c r="N19" s="162">
        <v>3</v>
      </c>
      <c r="O19" s="162">
        <v>93</v>
      </c>
      <c r="P19" s="162">
        <v>2</v>
      </c>
      <c r="Q19" s="162">
        <v>92</v>
      </c>
      <c r="R19" s="162">
        <v>0</v>
      </c>
      <c r="S19" s="162">
        <v>92</v>
      </c>
      <c r="T19" s="162">
        <v>2</v>
      </c>
      <c r="U19" s="162">
        <v>85</v>
      </c>
      <c r="V19" s="162">
        <v>0</v>
      </c>
      <c r="W19" s="162">
        <v>88</v>
      </c>
      <c r="X19" s="162">
        <v>2</v>
      </c>
      <c r="Y19" s="162">
        <v>82</v>
      </c>
      <c r="Z19" s="162">
        <v>0</v>
      </c>
      <c r="AA19" s="162">
        <v>75</v>
      </c>
      <c r="AB19" s="162">
        <v>0</v>
      </c>
      <c r="AC19" s="235">
        <v>1056</v>
      </c>
      <c r="AD19" s="235">
        <v>14</v>
      </c>
      <c r="AE19" s="366"/>
      <c r="AF19" s="369"/>
      <c r="AG19" s="372"/>
    </row>
    <row r="20" spans="1:33" ht="13.5" customHeight="1"/>
    <row r="22" spans="1:33" ht="13.5" customHeight="1"/>
    <row r="23" spans="1:33" ht="13.5" customHeight="1"/>
    <row r="24" spans="1:33" ht="13.5" customHeight="1"/>
    <row r="25" spans="1:33" ht="13.5" customHeight="1"/>
    <row r="27" spans="1:33" ht="13.5" customHeight="1"/>
    <row r="28" spans="1:33" ht="13.5" customHeight="1"/>
    <row r="29" spans="1:33" ht="13.5" customHeight="1"/>
    <row r="30" spans="1:33" ht="13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ht="14.25">
      <c r="A31" s="250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</row>
    <row r="32" spans="1:33" ht="13.5" customHeight="1">
      <c r="A32" s="251"/>
      <c r="B32" s="35"/>
      <c r="C32" s="35"/>
      <c r="D32" s="35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3"/>
      <c r="AD32" s="253"/>
      <c r="AE32" s="412"/>
      <c r="AF32" s="412"/>
      <c r="AG32" s="413"/>
    </row>
    <row r="33" spans="1:33" ht="13.5" customHeight="1">
      <c r="A33" s="251"/>
      <c r="B33" s="35"/>
      <c r="C33" s="35"/>
      <c r="D33" s="35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3"/>
      <c r="AD33" s="253"/>
      <c r="AE33" s="412"/>
      <c r="AF33" s="412"/>
      <c r="AG33" s="413"/>
    </row>
    <row r="34" spans="1:33" ht="13.5" customHeight="1">
      <c r="A34" s="251"/>
      <c r="B34" s="35"/>
      <c r="C34" s="35"/>
      <c r="D34" s="35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3"/>
      <c r="AD34" s="253"/>
      <c r="AE34" s="412"/>
      <c r="AF34" s="412"/>
      <c r="AG34" s="413"/>
    </row>
    <row r="35" spans="1:33" ht="13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14.2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</row>
    <row r="37" spans="1:33" ht="13.5" customHeight="1">
      <c r="A37" s="251"/>
      <c r="B37" s="35"/>
      <c r="C37" s="35"/>
      <c r="D37" s="35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3"/>
      <c r="AD37" s="253"/>
      <c r="AE37" s="412"/>
      <c r="AF37" s="412"/>
      <c r="AG37" s="413"/>
    </row>
    <row r="38" spans="1:33" ht="13.5" customHeight="1">
      <c r="A38" s="251"/>
      <c r="B38" s="35"/>
      <c r="C38" s="35"/>
      <c r="D38" s="35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3"/>
      <c r="AD38" s="253"/>
      <c r="AE38" s="412"/>
      <c r="AF38" s="412"/>
      <c r="AG38" s="413"/>
    </row>
    <row r="39" spans="1:33" ht="13.5" customHeight="1">
      <c r="A39" s="251"/>
      <c r="B39" s="35"/>
      <c r="C39" s="35"/>
      <c r="D39" s="35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3"/>
      <c r="AD39" s="253"/>
      <c r="AE39" s="412"/>
      <c r="AF39" s="412"/>
      <c r="AG39" s="413"/>
    </row>
    <row r="40" spans="1:33" ht="13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ht="14.25">
      <c r="A41" s="250"/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</row>
    <row r="42" spans="1:33" ht="13.5" customHeight="1">
      <c r="A42" s="251"/>
      <c r="B42" s="35"/>
      <c r="C42" s="35"/>
      <c r="D42" s="35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3"/>
      <c r="AD42" s="253"/>
      <c r="AE42" s="412"/>
      <c r="AF42" s="412"/>
      <c r="AG42" s="413"/>
    </row>
    <row r="43" spans="1:33" ht="13.5" customHeight="1">
      <c r="A43" s="251"/>
      <c r="B43" s="35"/>
      <c r="C43" s="35"/>
      <c r="D43" s="35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3"/>
      <c r="AD43" s="253"/>
      <c r="AE43" s="412"/>
      <c r="AF43" s="412"/>
      <c r="AG43" s="413"/>
    </row>
    <row r="44" spans="1:33" ht="13.5" customHeight="1">
      <c r="A44" s="251"/>
      <c r="B44" s="35"/>
      <c r="C44" s="35"/>
      <c r="D44" s="35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3"/>
      <c r="AD44" s="253"/>
      <c r="AE44" s="412"/>
      <c r="AF44" s="412"/>
      <c r="AG44" s="413"/>
    </row>
    <row r="45" spans="1:33" ht="13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ht="14.25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</row>
    <row r="47" spans="1:33" ht="13.5" customHeight="1">
      <c r="A47" s="251"/>
      <c r="B47" s="35"/>
      <c r="C47" s="35"/>
      <c r="D47" s="35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3"/>
      <c r="AD47" s="253"/>
      <c r="AE47" s="412"/>
      <c r="AF47" s="412"/>
      <c r="AG47" s="413"/>
    </row>
    <row r="48" spans="1:33" ht="13.5" customHeight="1">
      <c r="A48" s="251"/>
      <c r="B48" s="35"/>
      <c r="C48" s="35"/>
      <c r="D48" s="35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3"/>
      <c r="AD48" s="253"/>
      <c r="AE48" s="412"/>
      <c r="AF48" s="412"/>
      <c r="AG48" s="413"/>
    </row>
    <row r="49" spans="1:33" ht="13.5" customHeight="1">
      <c r="A49" s="251"/>
      <c r="B49" s="35"/>
      <c r="C49" s="35"/>
      <c r="D49" s="35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3"/>
      <c r="AD49" s="253"/>
      <c r="AE49" s="412"/>
      <c r="AF49" s="412"/>
      <c r="AG49" s="413"/>
    </row>
    <row r="50" spans="1:33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ht="14.25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</row>
    <row r="52" spans="1:33" ht="13.5" customHeight="1">
      <c r="A52" s="414"/>
      <c r="B52" s="35"/>
      <c r="C52" s="35"/>
      <c r="D52" s="35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3"/>
      <c r="AD52" s="253"/>
      <c r="AE52" s="412"/>
      <c r="AF52" s="412"/>
      <c r="AG52" s="413"/>
    </row>
    <row r="53" spans="1:33" ht="13.5" customHeight="1">
      <c r="A53" s="414"/>
      <c r="B53" s="35"/>
      <c r="C53" s="35"/>
      <c r="D53" s="35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3"/>
      <c r="AD53" s="253"/>
      <c r="AE53" s="412"/>
      <c r="AF53" s="412"/>
      <c r="AG53" s="413"/>
    </row>
    <row r="54" spans="1:33" ht="13.5" customHeight="1">
      <c r="A54" s="414"/>
      <c r="B54" s="35"/>
      <c r="C54" s="35"/>
      <c r="D54" s="35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3"/>
      <c r="AD54" s="253"/>
      <c r="AE54" s="412"/>
      <c r="AF54" s="412"/>
      <c r="AG54" s="413"/>
    </row>
    <row r="55" spans="1:33" ht="13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 ht="14.25">
      <c r="A56" s="250"/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</row>
    <row r="57" spans="1:33" ht="13.5" customHeight="1">
      <c r="A57" s="414"/>
      <c r="B57" s="35"/>
      <c r="C57" s="35"/>
      <c r="D57" s="35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3"/>
      <c r="AD57" s="253"/>
      <c r="AE57" s="412"/>
      <c r="AF57" s="412"/>
      <c r="AG57" s="413"/>
    </row>
    <row r="58" spans="1:33" ht="13.5" customHeight="1">
      <c r="A58" s="414"/>
      <c r="B58" s="35"/>
      <c r="C58" s="35"/>
      <c r="D58" s="35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3"/>
      <c r="AD58" s="253"/>
      <c r="AE58" s="412"/>
      <c r="AF58" s="412"/>
      <c r="AG58" s="413"/>
    </row>
    <row r="59" spans="1:33" ht="13.5" customHeight="1">
      <c r="A59" s="414"/>
      <c r="B59" s="35"/>
      <c r="C59" s="35"/>
      <c r="D59" s="35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3"/>
      <c r="AD59" s="253"/>
      <c r="AE59" s="412"/>
      <c r="AF59" s="412"/>
      <c r="AG59" s="413"/>
    </row>
    <row r="60" spans="1:33" ht="13.5" customHeight="1">
      <c r="AB60" s="86"/>
    </row>
    <row r="61" spans="1:33" ht="13.5" customHeight="1"/>
  </sheetData>
  <mergeCells count="36">
    <mergeCell ref="A52:A54"/>
    <mergeCell ref="AE52:AE54"/>
    <mergeCell ref="AF52:AF54"/>
    <mergeCell ref="AG52:AG54"/>
    <mergeCell ref="A57:A59"/>
    <mergeCell ref="AE57:AE59"/>
    <mergeCell ref="AF57:AF59"/>
    <mergeCell ref="AG57:AG59"/>
    <mergeCell ref="AE42:AE44"/>
    <mergeCell ref="AF42:AF44"/>
    <mergeCell ref="AG42:AG44"/>
    <mergeCell ref="AE47:AE49"/>
    <mergeCell ref="AF47:AF49"/>
    <mergeCell ref="AG47:AG49"/>
    <mergeCell ref="AE32:AE34"/>
    <mergeCell ref="AF32:AF34"/>
    <mergeCell ref="AG32:AG34"/>
    <mergeCell ref="AE37:AE39"/>
    <mergeCell ref="AF37:AF39"/>
    <mergeCell ref="AG37:AG39"/>
    <mergeCell ref="A12:A14"/>
    <mergeCell ref="AE12:AE14"/>
    <mergeCell ref="AF12:AF14"/>
    <mergeCell ref="AG12:AG14"/>
    <mergeCell ref="A17:A19"/>
    <mergeCell ref="AE17:AE19"/>
    <mergeCell ref="AF17:AF19"/>
    <mergeCell ref="AG17:AG19"/>
    <mergeCell ref="A2:A4"/>
    <mergeCell ref="AE2:AE4"/>
    <mergeCell ref="AF2:AF4"/>
    <mergeCell ref="AG2:AG4"/>
    <mergeCell ref="A7:A9"/>
    <mergeCell ref="AE7:AE9"/>
    <mergeCell ref="AF7:AF9"/>
    <mergeCell ref="AG7:AG9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&amp;C50m3x40M団体</oddHeader>
    <oddFooter>&amp;C本部公認審判員　中濱　幸紀&amp;R本部公認審判員　西内　章博</oddFooter>
  </headerFooter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/>
  </sheetViews>
  <sheetFormatPr defaultRowHeight="12.75"/>
  <cols>
    <col min="1" max="1" width="5.125" style="47" customWidth="1"/>
    <col min="2" max="2" width="6.875" style="47" customWidth="1"/>
    <col min="3" max="3" width="17.125" style="47" customWidth="1"/>
    <col min="4" max="4" width="13.625" style="47" customWidth="1"/>
    <col min="5" max="15" width="9.625" style="47" customWidth="1"/>
    <col min="16" max="256" width="9" style="47"/>
    <col min="257" max="257" width="5.125" style="47" customWidth="1"/>
    <col min="258" max="258" width="6.875" style="47" customWidth="1"/>
    <col min="259" max="259" width="17.125" style="47" customWidth="1"/>
    <col min="260" max="260" width="13.625" style="47" customWidth="1"/>
    <col min="261" max="271" width="9.625" style="47" customWidth="1"/>
    <col min="272" max="512" width="9" style="47"/>
    <col min="513" max="513" width="5.125" style="47" customWidth="1"/>
    <col min="514" max="514" width="6.875" style="47" customWidth="1"/>
    <col min="515" max="515" width="17.125" style="47" customWidth="1"/>
    <col min="516" max="516" width="13.625" style="47" customWidth="1"/>
    <col min="517" max="527" width="9.625" style="47" customWidth="1"/>
    <col min="528" max="768" width="9" style="47"/>
    <col min="769" max="769" width="5.125" style="47" customWidth="1"/>
    <col min="770" max="770" width="6.875" style="47" customWidth="1"/>
    <col min="771" max="771" width="17.125" style="47" customWidth="1"/>
    <col min="772" max="772" width="13.625" style="47" customWidth="1"/>
    <col min="773" max="783" width="9.625" style="47" customWidth="1"/>
    <col min="784" max="1024" width="9" style="47"/>
    <col min="1025" max="1025" width="5.125" style="47" customWidth="1"/>
    <col min="1026" max="1026" width="6.875" style="47" customWidth="1"/>
    <col min="1027" max="1027" width="17.125" style="47" customWidth="1"/>
    <col min="1028" max="1028" width="13.625" style="47" customWidth="1"/>
    <col min="1029" max="1039" width="9.625" style="47" customWidth="1"/>
    <col min="1040" max="1280" width="9" style="47"/>
    <col min="1281" max="1281" width="5.125" style="47" customWidth="1"/>
    <col min="1282" max="1282" width="6.875" style="47" customWidth="1"/>
    <col min="1283" max="1283" width="17.125" style="47" customWidth="1"/>
    <col min="1284" max="1284" width="13.625" style="47" customWidth="1"/>
    <col min="1285" max="1295" width="9.625" style="47" customWidth="1"/>
    <col min="1296" max="1536" width="9" style="47"/>
    <col min="1537" max="1537" width="5.125" style="47" customWidth="1"/>
    <col min="1538" max="1538" width="6.875" style="47" customWidth="1"/>
    <col min="1539" max="1539" width="17.125" style="47" customWidth="1"/>
    <col min="1540" max="1540" width="13.625" style="47" customWidth="1"/>
    <col min="1541" max="1551" width="9.625" style="47" customWidth="1"/>
    <col min="1552" max="1792" width="9" style="47"/>
    <col min="1793" max="1793" width="5.125" style="47" customWidth="1"/>
    <col min="1794" max="1794" width="6.875" style="47" customWidth="1"/>
    <col min="1795" max="1795" width="17.125" style="47" customWidth="1"/>
    <col min="1796" max="1796" width="13.625" style="47" customWidth="1"/>
    <col min="1797" max="1807" width="9.625" style="47" customWidth="1"/>
    <col min="1808" max="2048" width="9" style="47"/>
    <col min="2049" max="2049" width="5.125" style="47" customWidth="1"/>
    <col min="2050" max="2050" width="6.875" style="47" customWidth="1"/>
    <col min="2051" max="2051" width="17.125" style="47" customWidth="1"/>
    <col min="2052" max="2052" width="13.625" style="47" customWidth="1"/>
    <col min="2053" max="2063" width="9.625" style="47" customWidth="1"/>
    <col min="2064" max="2304" width="9" style="47"/>
    <col min="2305" max="2305" width="5.125" style="47" customWidth="1"/>
    <col min="2306" max="2306" width="6.875" style="47" customWidth="1"/>
    <col min="2307" max="2307" width="17.125" style="47" customWidth="1"/>
    <col min="2308" max="2308" width="13.625" style="47" customWidth="1"/>
    <col min="2309" max="2319" width="9.625" style="47" customWidth="1"/>
    <col min="2320" max="2560" width="9" style="47"/>
    <col min="2561" max="2561" width="5.125" style="47" customWidth="1"/>
    <col min="2562" max="2562" width="6.875" style="47" customWidth="1"/>
    <col min="2563" max="2563" width="17.125" style="47" customWidth="1"/>
    <col min="2564" max="2564" width="13.625" style="47" customWidth="1"/>
    <col min="2565" max="2575" width="9.625" style="47" customWidth="1"/>
    <col min="2576" max="2816" width="9" style="47"/>
    <col min="2817" max="2817" width="5.125" style="47" customWidth="1"/>
    <col min="2818" max="2818" width="6.875" style="47" customWidth="1"/>
    <col min="2819" max="2819" width="17.125" style="47" customWidth="1"/>
    <col min="2820" max="2820" width="13.625" style="47" customWidth="1"/>
    <col min="2821" max="2831" width="9.625" style="47" customWidth="1"/>
    <col min="2832" max="3072" width="9" style="47"/>
    <col min="3073" max="3073" width="5.125" style="47" customWidth="1"/>
    <col min="3074" max="3074" width="6.875" style="47" customWidth="1"/>
    <col min="3075" max="3075" width="17.125" style="47" customWidth="1"/>
    <col min="3076" max="3076" width="13.625" style="47" customWidth="1"/>
    <col min="3077" max="3087" width="9.625" style="47" customWidth="1"/>
    <col min="3088" max="3328" width="9" style="47"/>
    <col min="3329" max="3329" width="5.125" style="47" customWidth="1"/>
    <col min="3330" max="3330" width="6.875" style="47" customWidth="1"/>
    <col min="3331" max="3331" width="17.125" style="47" customWidth="1"/>
    <col min="3332" max="3332" width="13.625" style="47" customWidth="1"/>
    <col min="3333" max="3343" width="9.625" style="47" customWidth="1"/>
    <col min="3344" max="3584" width="9" style="47"/>
    <col min="3585" max="3585" width="5.125" style="47" customWidth="1"/>
    <col min="3586" max="3586" width="6.875" style="47" customWidth="1"/>
    <col min="3587" max="3587" width="17.125" style="47" customWidth="1"/>
    <col min="3588" max="3588" width="13.625" style="47" customWidth="1"/>
    <col min="3589" max="3599" width="9.625" style="47" customWidth="1"/>
    <col min="3600" max="3840" width="9" style="47"/>
    <col min="3841" max="3841" width="5.125" style="47" customWidth="1"/>
    <col min="3842" max="3842" width="6.875" style="47" customWidth="1"/>
    <col min="3843" max="3843" width="17.125" style="47" customWidth="1"/>
    <col min="3844" max="3844" width="13.625" style="47" customWidth="1"/>
    <col min="3845" max="3855" width="9.625" style="47" customWidth="1"/>
    <col min="3856" max="4096" width="9" style="47"/>
    <col min="4097" max="4097" width="5.125" style="47" customWidth="1"/>
    <col min="4098" max="4098" width="6.875" style="47" customWidth="1"/>
    <col min="4099" max="4099" width="17.125" style="47" customWidth="1"/>
    <col min="4100" max="4100" width="13.625" style="47" customWidth="1"/>
    <col min="4101" max="4111" width="9.625" style="47" customWidth="1"/>
    <col min="4112" max="4352" width="9" style="47"/>
    <col min="4353" max="4353" width="5.125" style="47" customWidth="1"/>
    <col min="4354" max="4354" width="6.875" style="47" customWidth="1"/>
    <col min="4355" max="4355" width="17.125" style="47" customWidth="1"/>
    <col min="4356" max="4356" width="13.625" style="47" customWidth="1"/>
    <col min="4357" max="4367" width="9.625" style="47" customWidth="1"/>
    <col min="4368" max="4608" width="9" style="47"/>
    <col min="4609" max="4609" width="5.125" style="47" customWidth="1"/>
    <col min="4610" max="4610" width="6.875" style="47" customWidth="1"/>
    <col min="4611" max="4611" width="17.125" style="47" customWidth="1"/>
    <col min="4612" max="4612" width="13.625" style="47" customWidth="1"/>
    <col min="4613" max="4623" width="9.625" style="47" customWidth="1"/>
    <col min="4624" max="4864" width="9" style="47"/>
    <col min="4865" max="4865" width="5.125" style="47" customWidth="1"/>
    <col min="4866" max="4866" width="6.875" style="47" customWidth="1"/>
    <col min="4867" max="4867" width="17.125" style="47" customWidth="1"/>
    <col min="4868" max="4868" width="13.625" style="47" customWidth="1"/>
    <col min="4869" max="4879" width="9.625" style="47" customWidth="1"/>
    <col min="4880" max="5120" width="9" style="47"/>
    <col min="5121" max="5121" width="5.125" style="47" customWidth="1"/>
    <col min="5122" max="5122" width="6.875" style="47" customWidth="1"/>
    <col min="5123" max="5123" width="17.125" style="47" customWidth="1"/>
    <col min="5124" max="5124" width="13.625" style="47" customWidth="1"/>
    <col min="5125" max="5135" width="9.625" style="47" customWidth="1"/>
    <col min="5136" max="5376" width="9" style="47"/>
    <col min="5377" max="5377" width="5.125" style="47" customWidth="1"/>
    <col min="5378" max="5378" width="6.875" style="47" customWidth="1"/>
    <col min="5379" max="5379" width="17.125" style="47" customWidth="1"/>
    <col min="5380" max="5380" width="13.625" style="47" customWidth="1"/>
    <col min="5381" max="5391" width="9.625" style="47" customWidth="1"/>
    <col min="5392" max="5632" width="9" style="47"/>
    <col min="5633" max="5633" width="5.125" style="47" customWidth="1"/>
    <col min="5634" max="5634" width="6.875" style="47" customWidth="1"/>
    <col min="5635" max="5635" width="17.125" style="47" customWidth="1"/>
    <col min="5636" max="5636" width="13.625" style="47" customWidth="1"/>
    <col min="5637" max="5647" width="9.625" style="47" customWidth="1"/>
    <col min="5648" max="5888" width="9" style="47"/>
    <col min="5889" max="5889" width="5.125" style="47" customWidth="1"/>
    <col min="5890" max="5890" width="6.875" style="47" customWidth="1"/>
    <col min="5891" max="5891" width="17.125" style="47" customWidth="1"/>
    <col min="5892" max="5892" width="13.625" style="47" customWidth="1"/>
    <col min="5893" max="5903" width="9.625" style="47" customWidth="1"/>
    <col min="5904" max="6144" width="9" style="47"/>
    <col min="6145" max="6145" width="5.125" style="47" customWidth="1"/>
    <col min="6146" max="6146" width="6.875" style="47" customWidth="1"/>
    <col min="6147" max="6147" width="17.125" style="47" customWidth="1"/>
    <col min="6148" max="6148" width="13.625" style="47" customWidth="1"/>
    <col min="6149" max="6159" width="9.625" style="47" customWidth="1"/>
    <col min="6160" max="6400" width="9" style="47"/>
    <col min="6401" max="6401" width="5.125" style="47" customWidth="1"/>
    <col min="6402" max="6402" width="6.875" style="47" customWidth="1"/>
    <col min="6403" max="6403" width="17.125" style="47" customWidth="1"/>
    <col min="6404" max="6404" width="13.625" style="47" customWidth="1"/>
    <col min="6405" max="6415" width="9.625" style="47" customWidth="1"/>
    <col min="6416" max="6656" width="9" style="47"/>
    <col min="6657" max="6657" width="5.125" style="47" customWidth="1"/>
    <col min="6658" max="6658" width="6.875" style="47" customWidth="1"/>
    <col min="6659" max="6659" width="17.125" style="47" customWidth="1"/>
    <col min="6660" max="6660" width="13.625" style="47" customWidth="1"/>
    <col min="6661" max="6671" width="9.625" style="47" customWidth="1"/>
    <col min="6672" max="6912" width="9" style="47"/>
    <col min="6913" max="6913" width="5.125" style="47" customWidth="1"/>
    <col min="6914" max="6914" width="6.875" style="47" customWidth="1"/>
    <col min="6915" max="6915" width="17.125" style="47" customWidth="1"/>
    <col min="6916" max="6916" width="13.625" style="47" customWidth="1"/>
    <col min="6917" max="6927" width="9.625" style="47" customWidth="1"/>
    <col min="6928" max="7168" width="9" style="47"/>
    <col min="7169" max="7169" width="5.125" style="47" customWidth="1"/>
    <col min="7170" max="7170" width="6.875" style="47" customWidth="1"/>
    <col min="7171" max="7171" width="17.125" style="47" customWidth="1"/>
    <col min="7172" max="7172" width="13.625" style="47" customWidth="1"/>
    <col min="7173" max="7183" width="9.625" style="47" customWidth="1"/>
    <col min="7184" max="7424" width="9" style="47"/>
    <col min="7425" max="7425" width="5.125" style="47" customWidth="1"/>
    <col min="7426" max="7426" width="6.875" style="47" customWidth="1"/>
    <col min="7427" max="7427" width="17.125" style="47" customWidth="1"/>
    <col min="7428" max="7428" width="13.625" style="47" customWidth="1"/>
    <col min="7429" max="7439" width="9.625" style="47" customWidth="1"/>
    <col min="7440" max="7680" width="9" style="47"/>
    <col min="7681" max="7681" width="5.125" style="47" customWidth="1"/>
    <col min="7682" max="7682" width="6.875" style="47" customWidth="1"/>
    <col min="7683" max="7683" width="17.125" style="47" customWidth="1"/>
    <col min="7684" max="7684" width="13.625" style="47" customWidth="1"/>
    <col min="7685" max="7695" width="9.625" style="47" customWidth="1"/>
    <col min="7696" max="7936" width="9" style="47"/>
    <col min="7937" max="7937" width="5.125" style="47" customWidth="1"/>
    <col min="7938" max="7938" width="6.875" style="47" customWidth="1"/>
    <col min="7939" max="7939" width="17.125" style="47" customWidth="1"/>
    <col min="7940" max="7940" width="13.625" style="47" customWidth="1"/>
    <col min="7941" max="7951" width="9.625" style="47" customWidth="1"/>
    <col min="7952" max="8192" width="9" style="47"/>
    <col min="8193" max="8193" width="5.125" style="47" customWidth="1"/>
    <col min="8194" max="8194" width="6.875" style="47" customWidth="1"/>
    <col min="8195" max="8195" width="17.125" style="47" customWidth="1"/>
    <col min="8196" max="8196" width="13.625" style="47" customWidth="1"/>
    <col min="8197" max="8207" width="9.625" style="47" customWidth="1"/>
    <col min="8208" max="8448" width="9" style="47"/>
    <col min="8449" max="8449" width="5.125" style="47" customWidth="1"/>
    <col min="8450" max="8450" width="6.875" style="47" customWidth="1"/>
    <col min="8451" max="8451" width="17.125" style="47" customWidth="1"/>
    <col min="8452" max="8452" width="13.625" style="47" customWidth="1"/>
    <col min="8453" max="8463" width="9.625" style="47" customWidth="1"/>
    <col min="8464" max="8704" width="9" style="47"/>
    <col min="8705" max="8705" width="5.125" style="47" customWidth="1"/>
    <col min="8706" max="8706" width="6.875" style="47" customWidth="1"/>
    <col min="8707" max="8707" width="17.125" style="47" customWidth="1"/>
    <col min="8708" max="8708" width="13.625" style="47" customWidth="1"/>
    <col min="8709" max="8719" width="9.625" style="47" customWidth="1"/>
    <col min="8720" max="8960" width="9" style="47"/>
    <col min="8961" max="8961" width="5.125" style="47" customWidth="1"/>
    <col min="8962" max="8962" width="6.875" style="47" customWidth="1"/>
    <col min="8963" max="8963" width="17.125" style="47" customWidth="1"/>
    <col min="8964" max="8964" width="13.625" style="47" customWidth="1"/>
    <col min="8965" max="8975" width="9.625" style="47" customWidth="1"/>
    <col min="8976" max="9216" width="9" style="47"/>
    <col min="9217" max="9217" width="5.125" style="47" customWidth="1"/>
    <col min="9218" max="9218" width="6.875" style="47" customWidth="1"/>
    <col min="9219" max="9219" width="17.125" style="47" customWidth="1"/>
    <col min="9220" max="9220" width="13.625" style="47" customWidth="1"/>
    <col min="9221" max="9231" width="9.625" style="47" customWidth="1"/>
    <col min="9232" max="9472" width="9" style="47"/>
    <col min="9473" max="9473" width="5.125" style="47" customWidth="1"/>
    <col min="9474" max="9474" width="6.875" style="47" customWidth="1"/>
    <col min="9475" max="9475" width="17.125" style="47" customWidth="1"/>
    <col min="9476" max="9476" width="13.625" style="47" customWidth="1"/>
    <col min="9477" max="9487" width="9.625" style="47" customWidth="1"/>
    <col min="9488" max="9728" width="9" style="47"/>
    <col min="9729" max="9729" width="5.125" style="47" customWidth="1"/>
    <col min="9730" max="9730" width="6.875" style="47" customWidth="1"/>
    <col min="9731" max="9731" width="17.125" style="47" customWidth="1"/>
    <col min="9732" max="9732" width="13.625" style="47" customWidth="1"/>
    <col min="9733" max="9743" width="9.625" style="47" customWidth="1"/>
    <col min="9744" max="9984" width="9" style="47"/>
    <col min="9985" max="9985" width="5.125" style="47" customWidth="1"/>
    <col min="9986" max="9986" width="6.875" style="47" customWidth="1"/>
    <col min="9987" max="9987" width="17.125" style="47" customWidth="1"/>
    <col min="9988" max="9988" width="13.625" style="47" customWidth="1"/>
    <col min="9989" max="9999" width="9.625" style="47" customWidth="1"/>
    <col min="10000" max="10240" width="9" style="47"/>
    <col min="10241" max="10241" width="5.125" style="47" customWidth="1"/>
    <col min="10242" max="10242" width="6.875" style="47" customWidth="1"/>
    <col min="10243" max="10243" width="17.125" style="47" customWidth="1"/>
    <col min="10244" max="10244" width="13.625" style="47" customWidth="1"/>
    <col min="10245" max="10255" width="9.625" style="47" customWidth="1"/>
    <col min="10256" max="10496" width="9" style="47"/>
    <col min="10497" max="10497" width="5.125" style="47" customWidth="1"/>
    <col min="10498" max="10498" width="6.875" style="47" customWidth="1"/>
    <col min="10499" max="10499" width="17.125" style="47" customWidth="1"/>
    <col min="10500" max="10500" width="13.625" style="47" customWidth="1"/>
    <col min="10501" max="10511" width="9.625" style="47" customWidth="1"/>
    <col min="10512" max="10752" width="9" style="47"/>
    <col min="10753" max="10753" width="5.125" style="47" customWidth="1"/>
    <col min="10754" max="10754" width="6.875" style="47" customWidth="1"/>
    <col min="10755" max="10755" width="17.125" style="47" customWidth="1"/>
    <col min="10756" max="10756" width="13.625" style="47" customWidth="1"/>
    <col min="10757" max="10767" width="9.625" style="47" customWidth="1"/>
    <col min="10768" max="11008" width="9" style="47"/>
    <col min="11009" max="11009" width="5.125" style="47" customWidth="1"/>
    <col min="11010" max="11010" width="6.875" style="47" customWidth="1"/>
    <col min="11011" max="11011" width="17.125" style="47" customWidth="1"/>
    <col min="11012" max="11012" width="13.625" style="47" customWidth="1"/>
    <col min="11013" max="11023" width="9.625" style="47" customWidth="1"/>
    <col min="11024" max="11264" width="9" style="47"/>
    <col min="11265" max="11265" width="5.125" style="47" customWidth="1"/>
    <col min="11266" max="11266" width="6.875" style="47" customWidth="1"/>
    <col min="11267" max="11267" width="17.125" style="47" customWidth="1"/>
    <col min="11268" max="11268" width="13.625" style="47" customWidth="1"/>
    <col min="11269" max="11279" width="9.625" style="47" customWidth="1"/>
    <col min="11280" max="11520" width="9" style="47"/>
    <col min="11521" max="11521" width="5.125" style="47" customWidth="1"/>
    <col min="11522" max="11522" width="6.875" style="47" customWidth="1"/>
    <col min="11523" max="11523" width="17.125" style="47" customWidth="1"/>
    <col min="11524" max="11524" width="13.625" style="47" customWidth="1"/>
    <col min="11525" max="11535" width="9.625" style="47" customWidth="1"/>
    <col min="11536" max="11776" width="9" style="47"/>
    <col min="11777" max="11777" width="5.125" style="47" customWidth="1"/>
    <col min="11778" max="11778" width="6.875" style="47" customWidth="1"/>
    <col min="11779" max="11779" width="17.125" style="47" customWidth="1"/>
    <col min="11780" max="11780" width="13.625" style="47" customWidth="1"/>
    <col min="11781" max="11791" width="9.625" style="47" customWidth="1"/>
    <col min="11792" max="12032" width="9" style="47"/>
    <col min="12033" max="12033" width="5.125" style="47" customWidth="1"/>
    <col min="12034" max="12034" width="6.875" style="47" customWidth="1"/>
    <col min="12035" max="12035" width="17.125" style="47" customWidth="1"/>
    <col min="12036" max="12036" width="13.625" style="47" customWidth="1"/>
    <col min="12037" max="12047" width="9.625" style="47" customWidth="1"/>
    <col min="12048" max="12288" width="9" style="47"/>
    <col min="12289" max="12289" width="5.125" style="47" customWidth="1"/>
    <col min="12290" max="12290" width="6.875" style="47" customWidth="1"/>
    <col min="12291" max="12291" width="17.125" style="47" customWidth="1"/>
    <col min="12292" max="12292" width="13.625" style="47" customWidth="1"/>
    <col min="12293" max="12303" width="9.625" style="47" customWidth="1"/>
    <col min="12304" max="12544" width="9" style="47"/>
    <col min="12545" max="12545" width="5.125" style="47" customWidth="1"/>
    <col min="12546" max="12546" width="6.875" style="47" customWidth="1"/>
    <col min="12547" max="12547" width="17.125" style="47" customWidth="1"/>
    <col min="12548" max="12548" width="13.625" style="47" customWidth="1"/>
    <col min="12549" max="12559" width="9.625" style="47" customWidth="1"/>
    <col min="12560" max="12800" width="9" style="47"/>
    <col min="12801" max="12801" width="5.125" style="47" customWidth="1"/>
    <col min="12802" max="12802" width="6.875" style="47" customWidth="1"/>
    <col min="12803" max="12803" width="17.125" style="47" customWidth="1"/>
    <col min="12804" max="12804" width="13.625" style="47" customWidth="1"/>
    <col min="12805" max="12815" width="9.625" style="47" customWidth="1"/>
    <col min="12816" max="13056" width="9" style="47"/>
    <col min="13057" max="13057" width="5.125" style="47" customWidth="1"/>
    <col min="13058" max="13058" width="6.875" style="47" customWidth="1"/>
    <col min="13059" max="13059" width="17.125" style="47" customWidth="1"/>
    <col min="13060" max="13060" width="13.625" style="47" customWidth="1"/>
    <col min="13061" max="13071" width="9.625" style="47" customWidth="1"/>
    <col min="13072" max="13312" width="9" style="47"/>
    <col min="13313" max="13313" width="5.125" style="47" customWidth="1"/>
    <col min="13314" max="13314" width="6.875" style="47" customWidth="1"/>
    <col min="13315" max="13315" width="17.125" style="47" customWidth="1"/>
    <col min="13316" max="13316" width="13.625" style="47" customWidth="1"/>
    <col min="13317" max="13327" width="9.625" style="47" customWidth="1"/>
    <col min="13328" max="13568" width="9" style="47"/>
    <col min="13569" max="13569" width="5.125" style="47" customWidth="1"/>
    <col min="13570" max="13570" width="6.875" style="47" customWidth="1"/>
    <col min="13571" max="13571" width="17.125" style="47" customWidth="1"/>
    <col min="13572" max="13572" width="13.625" style="47" customWidth="1"/>
    <col min="13573" max="13583" width="9.625" style="47" customWidth="1"/>
    <col min="13584" max="13824" width="9" style="47"/>
    <col min="13825" max="13825" width="5.125" style="47" customWidth="1"/>
    <col min="13826" max="13826" width="6.875" style="47" customWidth="1"/>
    <col min="13827" max="13827" width="17.125" style="47" customWidth="1"/>
    <col min="13828" max="13828" width="13.625" style="47" customWidth="1"/>
    <col min="13829" max="13839" width="9.625" style="47" customWidth="1"/>
    <col min="13840" max="14080" width="9" style="47"/>
    <col min="14081" max="14081" width="5.125" style="47" customWidth="1"/>
    <col min="14082" max="14082" width="6.875" style="47" customWidth="1"/>
    <col min="14083" max="14083" width="17.125" style="47" customWidth="1"/>
    <col min="14084" max="14084" width="13.625" style="47" customWidth="1"/>
    <col min="14085" max="14095" width="9.625" style="47" customWidth="1"/>
    <col min="14096" max="14336" width="9" style="47"/>
    <col min="14337" max="14337" width="5.125" style="47" customWidth="1"/>
    <col min="14338" max="14338" width="6.875" style="47" customWidth="1"/>
    <col min="14339" max="14339" width="17.125" style="47" customWidth="1"/>
    <col min="14340" max="14340" width="13.625" style="47" customWidth="1"/>
    <col min="14341" max="14351" width="9.625" style="47" customWidth="1"/>
    <col min="14352" max="14592" width="9" style="47"/>
    <col min="14593" max="14593" width="5.125" style="47" customWidth="1"/>
    <col min="14594" max="14594" width="6.875" style="47" customWidth="1"/>
    <col min="14595" max="14595" width="17.125" style="47" customWidth="1"/>
    <col min="14596" max="14596" width="13.625" style="47" customWidth="1"/>
    <col min="14597" max="14607" width="9.625" style="47" customWidth="1"/>
    <col min="14608" max="14848" width="9" style="47"/>
    <col min="14849" max="14849" width="5.125" style="47" customWidth="1"/>
    <col min="14850" max="14850" width="6.875" style="47" customWidth="1"/>
    <col min="14851" max="14851" width="17.125" style="47" customWidth="1"/>
    <col min="14852" max="14852" width="13.625" style="47" customWidth="1"/>
    <col min="14853" max="14863" width="9.625" style="47" customWidth="1"/>
    <col min="14864" max="15104" width="9" style="47"/>
    <col min="15105" max="15105" width="5.125" style="47" customWidth="1"/>
    <col min="15106" max="15106" width="6.875" style="47" customWidth="1"/>
    <col min="15107" max="15107" width="17.125" style="47" customWidth="1"/>
    <col min="15108" max="15108" width="13.625" style="47" customWidth="1"/>
    <col min="15109" max="15119" width="9.625" style="47" customWidth="1"/>
    <col min="15120" max="15360" width="9" style="47"/>
    <col min="15361" max="15361" width="5.125" style="47" customWidth="1"/>
    <col min="15362" max="15362" width="6.875" style="47" customWidth="1"/>
    <col min="15363" max="15363" width="17.125" style="47" customWidth="1"/>
    <col min="15364" max="15364" width="13.625" style="47" customWidth="1"/>
    <col min="15365" max="15375" width="9.625" style="47" customWidth="1"/>
    <col min="15376" max="15616" width="9" style="47"/>
    <col min="15617" max="15617" width="5.125" style="47" customWidth="1"/>
    <col min="15618" max="15618" width="6.875" style="47" customWidth="1"/>
    <col min="15619" max="15619" width="17.125" style="47" customWidth="1"/>
    <col min="15620" max="15620" width="13.625" style="47" customWidth="1"/>
    <col min="15621" max="15631" width="9.625" style="47" customWidth="1"/>
    <col min="15632" max="15872" width="9" style="47"/>
    <col min="15873" max="15873" width="5.125" style="47" customWidth="1"/>
    <col min="15874" max="15874" width="6.875" style="47" customWidth="1"/>
    <col min="15875" max="15875" width="17.125" style="47" customWidth="1"/>
    <col min="15876" max="15876" width="13.625" style="47" customWidth="1"/>
    <col min="15877" max="15887" width="9.625" style="47" customWidth="1"/>
    <col min="15888" max="16128" width="9" style="47"/>
    <col min="16129" max="16129" width="5.125" style="47" customWidth="1"/>
    <col min="16130" max="16130" width="6.875" style="47" customWidth="1"/>
    <col min="16131" max="16131" width="17.125" style="47" customWidth="1"/>
    <col min="16132" max="16132" width="13.625" style="47" customWidth="1"/>
    <col min="16133" max="16143" width="9.625" style="47" customWidth="1"/>
    <col min="16144" max="16384" width="9" style="47"/>
  </cols>
  <sheetData>
    <row r="1" spans="1:16" ht="13.5" thickBot="1"/>
    <row r="2" spans="1:16" ht="27.95" customHeight="1" thickTop="1" thickBot="1">
      <c r="A2" s="46" t="s">
        <v>177</v>
      </c>
      <c r="B2" s="46" t="s">
        <v>178</v>
      </c>
      <c r="C2" s="46" t="s">
        <v>179</v>
      </c>
      <c r="D2" s="46" t="s">
        <v>180</v>
      </c>
      <c r="E2" s="362" t="s">
        <v>181</v>
      </c>
      <c r="F2" s="362" t="s">
        <v>182</v>
      </c>
      <c r="G2" s="362" t="s">
        <v>183</v>
      </c>
      <c r="H2" s="362" t="s">
        <v>182</v>
      </c>
      <c r="I2" s="362" t="s">
        <v>182</v>
      </c>
      <c r="J2" s="362" t="s">
        <v>182</v>
      </c>
      <c r="K2" s="362" t="s">
        <v>182</v>
      </c>
      <c r="L2" s="362" t="s">
        <v>182</v>
      </c>
      <c r="M2" s="362" t="s">
        <v>182</v>
      </c>
      <c r="N2" s="46" t="s">
        <v>184</v>
      </c>
      <c r="O2" s="46" t="s">
        <v>185</v>
      </c>
    </row>
    <row r="3" spans="1:16" ht="13.5" thickTop="1">
      <c r="A3" s="48"/>
      <c r="B3" s="48"/>
      <c r="C3" s="48"/>
      <c r="D3" s="48"/>
      <c r="E3" s="48"/>
      <c r="F3" s="49"/>
      <c r="G3" s="48"/>
      <c r="H3" s="49"/>
      <c r="I3" s="49"/>
      <c r="J3" s="49"/>
      <c r="K3" s="49"/>
      <c r="L3" s="49"/>
      <c r="M3" s="49"/>
      <c r="N3" s="48"/>
      <c r="O3" s="48"/>
      <c r="P3" s="48"/>
    </row>
    <row r="4" spans="1:16">
      <c r="A4" s="48">
        <v>1</v>
      </c>
      <c r="B4" s="48" t="s">
        <v>186</v>
      </c>
      <c r="C4" s="48" t="s">
        <v>187</v>
      </c>
      <c r="D4" s="48" t="s">
        <v>188</v>
      </c>
      <c r="E4" s="50">
        <v>29.6</v>
      </c>
      <c r="F4" s="51">
        <v>60.699999999999996</v>
      </c>
      <c r="G4" s="50">
        <v>80.199999999999989</v>
      </c>
      <c r="H4" s="51">
        <v>100.29999999999998</v>
      </c>
      <c r="I4" s="51">
        <v>121.29999999999998</v>
      </c>
      <c r="J4" s="51">
        <v>141.89999999999998</v>
      </c>
      <c r="K4" s="51">
        <v>162.49999999999997</v>
      </c>
      <c r="L4" s="51">
        <v>182.89999999999998</v>
      </c>
      <c r="M4" s="51">
        <v>203.29999999999998</v>
      </c>
      <c r="N4" s="50">
        <v>203.29999999999998</v>
      </c>
      <c r="O4" s="48"/>
      <c r="P4" s="48"/>
    </row>
    <row r="5" spans="1:16">
      <c r="A5" s="48"/>
      <c r="B5" s="48"/>
      <c r="C5" s="48" t="s">
        <v>189</v>
      </c>
      <c r="D5" s="48"/>
      <c r="E5" s="52">
        <v>10.4</v>
      </c>
      <c r="F5" s="53">
        <v>10.4</v>
      </c>
      <c r="G5" s="52">
        <v>9.6999999999999993</v>
      </c>
      <c r="H5" s="53">
        <v>10.5</v>
      </c>
      <c r="I5" s="53">
        <v>10.8</v>
      </c>
      <c r="J5" s="53">
        <v>10.1</v>
      </c>
      <c r="K5" s="53">
        <v>10.199999999999999</v>
      </c>
      <c r="L5" s="53">
        <v>10.5</v>
      </c>
      <c r="M5" s="53">
        <v>10.4</v>
      </c>
      <c r="N5" s="48"/>
      <c r="O5" s="48"/>
      <c r="P5" s="48"/>
    </row>
    <row r="6" spans="1:16">
      <c r="A6" s="48"/>
      <c r="B6" s="48"/>
      <c r="C6" s="48"/>
      <c r="D6" s="48"/>
      <c r="E6" s="52">
        <v>9.3000000000000007</v>
      </c>
      <c r="F6" s="53">
        <v>9.3000000000000007</v>
      </c>
      <c r="G6" s="52">
        <v>9.8000000000000007</v>
      </c>
      <c r="H6" s="53">
        <v>9.6</v>
      </c>
      <c r="I6" s="53">
        <v>10.199999999999999</v>
      </c>
      <c r="J6" s="53">
        <v>10.5</v>
      </c>
      <c r="K6" s="53">
        <v>10.4</v>
      </c>
      <c r="L6" s="53">
        <v>9.9</v>
      </c>
      <c r="M6" s="53">
        <v>10</v>
      </c>
      <c r="N6" s="48"/>
      <c r="O6" s="48"/>
      <c r="P6" s="48"/>
    </row>
    <row r="7" spans="1:16">
      <c r="A7" s="54"/>
      <c r="B7" s="54"/>
      <c r="C7" s="54"/>
      <c r="D7" s="54"/>
      <c r="E7" s="55">
        <v>9.9</v>
      </c>
      <c r="F7" s="56">
        <v>9.9</v>
      </c>
      <c r="G7" s="54"/>
      <c r="H7" s="57"/>
      <c r="I7" s="57"/>
      <c r="J7" s="57"/>
      <c r="K7" s="57"/>
      <c r="L7" s="57"/>
      <c r="M7" s="57"/>
      <c r="N7" s="54"/>
      <c r="O7" s="54"/>
      <c r="P7" s="48"/>
    </row>
    <row r="8" spans="1:16">
      <c r="A8" s="48"/>
      <c r="B8" s="48"/>
      <c r="C8" s="48"/>
      <c r="D8" s="48"/>
      <c r="E8" s="48"/>
      <c r="F8" s="49"/>
      <c r="G8" s="48"/>
      <c r="H8" s="49"/>
      <c r="I8" s="49"/>
      <c r="J8" s="49"/>
      <c r="K8" s="49"/>
      <c r="L8" s="49"/>
      <c r="M8" s="49"/>
      <c r="N8" s="48"/>
      <c r="O8" s="48"/>
      <c r="P8" s="48"/>
    </row>
    <row r="9" spans="1:16">
      <c r="A9" s="48">
        <v>2</v>
      </c>
      <c r="B9" s="48" t="s">
        <v>190</v>
      </c>
      <c r="C9" s="48" t="s">
        <v>191</v>
      </c>
      <c r="D9" s="48" t="s">
        <v>188</v>
      </c>
      <c r="E9" s="50">
        <v>29.099999999999998</v>
      </c>
      <c r="F9" s="51">
        <v>60.399999999999991</v>
      </c>
      <c r="G9" s="50">
        <v>80.699999999999989</v>
      </c>
      <c r="H9" s="51">
        <v>100.39999999999999</v>
      </c>
      <c r="I9" s="51">
        <v>120.69999999999999</v>
      </c>
      <c r="J9" s="51">
        <v>141</v>
      </c>
      <c r="K9" s="51">
        <v>161.80000000000001</v>
      </c>
      <c r="L9" s="51">
        <v>181.90000000000003</v>
      </c>
      <c r="M9" s="51">
        <v>202.3</v>
      </c>
      <c r="N9" s="50">
        <v>202.3</v>
      </c>
      <c r="O9" s="48"/>
      <c r="P9" s="48"/>
    </row>
    <row r="10" spans="1:16">
      <c r="A10" s="48"/>
      <c r="B10" s="48"/>
      <c r="C10" s="48" t="s">
        <v>192</v>
      </c>
      <c r="D10" s="48"/>
      <c r="E10" s="52">
        <v>9.8000000000000007</v>
      </c>
      <c r="F10" s="53">
        <v>10.5</v>
      </c>
      <c r="G10" s="52">
        <v>10</v>
      </c>
      <c r="H10" s="53">
        <v>10.5</v>
      </c>
      <c r="I10" s="53">
        <v>10.1</v>
      </c>
      <c r="J10" s="53">
        <v>10.5</v>
      </c>
      <c r="K10" s="53">
        <v>10</v>
      </c>
      <c r="L10" s="53">
        <v>9.8000000000000007</v>
      </c>
      <c r="M10" s="53">
        <v>9.6999999999999993</v>
      </c>
      <c r="N10" s="48"/>
      <c r="O10" s="48"/>
      <c r="P10" s="48"/>
    </row>
    <row r="11" spans="1:16">
      <c r="A11" s="48"/>
      <c r="B11" s="48"/>
      <c r="C11" s="48"/>
      <c r="D11" s="48"/>
      <c r="E11" s="52">
        <v>9.6</v>
      </c>
      <c r="F11" s="53">
        <v>10.1</v>
      </c>
      <c r="G11" s="52">
        <v>10.3</v>
      </c>
      <c r="H11" s="53">
        <v>9.1999999999999993</v>
      </c>
      <c r="I11" s="53">
        <v>10.199999999999999</v>
      </c>
      <c r="J11" s="53">
        <v>9.8000000000000007</v>
      </c>
      <c r="K11" s="53">
        <v>10.8</v>
      </c>
      <c r="L11" s="53">
        <v>10.3</v>
      </c>
      <c r="M11" s="53">
        <v>10.7</v>
      </c>
      <c r="N11" s="48"/>
      <c r="O11" s="48"/>
      <c r="P11" s="48"/>
    </row>
    <row r="12" spans="1:16">
      <c r="A12" s="54"/>
      <c r="B12" s="54"/>
      <c r="C12" s="54"/>
      <c r="D12" s="54"/>
      <c r="E12" s="55">
        <v>9.6999999999999993</v>
      </c>
      <c r="F12" s="56">
        <v>10.7</v>
      </c>
      <c r="G12" s="54"/>
      <c r="H12" s="57"/>
      <c r="I12" s="57"/>
      <c r="J12" s="57"/>
      <c r="K12" s="57"/>
      <c r="L12" s="57"/>
      <c r="M12" s="57"/>
      <c r="N12" s="54"/>
      <c r="O12" s="54"/>
      <c r="P12" s="48"/>
    </row>
    <row r="13" spans="1:16">
      <c r="A13" s="48"/>
      <c r="B13" s="48"/>
      <c r="C13" s="48"/>
      <c r="D13" s="48"/>
      <c r="E13" s="48"/>
      <c r="F13" s="49"/>
      <c r="G13" s="48"/>
      <c r="H13" s="49"/>
      <c r="I13" s="49"/>
      <c r="J13" s="49"/>
      <c r="K13" s="49"/>
      <c r="L13" s="49"/>
      <c r="M13" s="49"/>
      <c r="N13" s="48"/>
      <c r="O13" s="48"/>
      <c r="P13" s="48"/>
    </row>
    <row r="14" spans="1:16">
      <c r="A14" s="48">
        <v>3</v>
      </c>
      <c r="B14" s="48" t="s">
        <v>193</v>
      </c>
      <c r="C14" s="48" t="s">
        <v>194</v>
      </c>
      <c r="D14" s="48" t="s">
        <v>195</v>
      </c>
      <c r="E14" s="50">
        <v>29.200000000000003</v>
      </c>
      <c r="F14" s="51">
        <v>58.2</v>
      </c>
      <c r="G14" s="50">
        <v>78.900000000000006</v>
      </c>
      <c r="H14" s="51">
        <v>99.300000000000011</v>
      </c>
      <c r="I14" s="51">
        <v>118.80000000000001</v>
      </c>
      <c r="J14" s="51">
        <v>138.30000000000001</v>
      </c>
      <c r="K14" s="51">
        <v>158.80000000000001</v>
      </c>
      <c r="L14" s="51">
        <v>178.20000000000002</v>
      </c>
      <c r="M14" s="49"/>
      <c r="N14" s="50">
        <v>178.20000000000002</v>
      </c>
      <c r="O14" s="48"/>
      <c r="P14" s="48"/>
    </row>
    <row r="15" spans="1:16">
      <c r="A15" s="48"/>
      <c r="B15" s="48"/>
      <c r="C15" s="48" t="s">
        <v>196</v>
      </c>
      <c r="D15" s="48"/>
      <c r="E15" s="52">
        <v>10.3</v>
      </c>
      <c r="F15" s="53">
        <v>10.1</v>
      </c>
      <c r="G15" s="52">
        <v>10.3</v>
      </c>
      <c r="H15" s="53">
        <v>10.4</v>
      </c>
      <c r="I15" s="53">
        <v>10.199999999999999</v>
      </c>
      <c r="J15" s="53">
        <v>9.9</v>
      </c>
      <c r="K15" s="53">
        <v>10</v>
      </c>
      <c r="L15" s="53">
        <v>9.6</v>
      </c>
      <c r="M15" s="49"/>
      <c r="N15" s="48"/>
      <c r="O15" s="48"/>
      <c r="P15" s="48"/>
    </row>
    <row r="16" spans="1:16">
      <c r="A16" s="48"/>
      <c r="B16" s="48"/>
      <c r="C16" s="48"/>
      <c r="D16" s="48"/>
      <c r="E16" s="52">
        <v>9.3000000000000007</v>
      </c>
      <c r="F16" s="53">
        <v>9</v>
      </c>
      <c r="G16" s="52">
        <v>10.4</v>
      </c>
      <c r="H16" s="53">
        <v>10</v>
      </c>
      <c r="I16" s="53">
        <v>9.3000000000000007</v>
      </c>
      <c r="J16" s="53">
        <v>9.6</v>
      </c>
      <c r="K16" s="53">
        <v>10.5</v>
      </c>
      <c r="L16" s="53">
        <v>9.8000000000000007</v>
      </c>
      <c r="M16" s="49"/>
      <c r="N16" s="48"/>
      <c r="O16" s="48"/>
      <c r="P16" s="48"/>
    </row>
    <row r="17" spans="1:16">
      <c r="A17" s="54"/>
      <c r="B17" s="54"/>
      <c r="C17" s="54"/>
      <c r="D17" s="54"/>
      <c r="E17" s="55">
        <v>9.6</v>
      </c>
      <c r="F17" s="56">
        <v>9.9</v>
      </c>
      <c r="G17" s="54"/>
      <c r="H17" s="57"/>
      <c r="I17" s="57"/>
      <c r="J17" s="57"/>
      <c r="K17" s="57"/>
      <c r="L17" s="57"/>
      <c r="M17" s="57"/>
      <c r="N17" s="54"/>
      <c r="O17" s="54"/>
      <c r="P17" s="48"/>
    </row>
    <row r="18" spans="1:16">
      <c r="A18" s="48"/>
      <c r="B18" s="48"/>
      <c r="C18" s="48"/>
      <c r="D18" s="48"/>
      <c r="E18" s="48"/>
      <c r="F18" s="49"/>
      <c r="G18" s="48"/>
      <c r="H18" s="49"/>
      <c r="I18" s="49"/>
      <c r="J18" s="49"/>
      <c r="K18" s="49"/>
      <c r="L18" s="49"/>
      <c r="M18" s="49"/>
      <c r="N18" s="48"/>
      <c r="O18" s="48"/>
      <c r="P18" s="48"/>
    </row>
    <row r="19" spans="1:16">
      <c r="A19" s="48">
        <v>4</v>
      </c>
      <c r="B19" s="48" t="s">
        <v>197</v>
      </c>
      <c r="C19" s="48" t="s">
        <v>198</v>
      </c>
      <c r="D19" s="48" t="s">
        <v>195</v>
      </c>
      <c r="E19" s="50">
        <v>30.4</v>
      </c>
      <c r="F19" s="51">
        <v>60.399999999999991</v>
      </c>
      <c r="G19" s="50">
        <v>80.399999999999991</v>
      </c>
      <c r="H19" s="51">
        <v>99.399999999999991</v>
      </c>
      <c r="I19" s="51">
        <v>119.1</v>
      </c>
      <c r="J19" s="51">
        <v>139.70000000000002</v>
      </c>
      <c r="K19" s="51">
        <v>158.50000000000003</v>
      </c>
      <c r="L19" s="49"/>
      <c r="M19" s="49"/>
      <c r="N19" s="50">
        <v>158.50000000000003</v>
      </c>
      <c r="O19" s="48"/>
      <c r="P19" s="48"/>
    </row>
    <row r="20" spans="1:16">
      <c r="A20" s="48"/>
      <c r="B20" s="48"/>
      <c r="C20" s="48" t="s">
        <v>199</v>
      </c>
      <c r="D20" s="48"/>
      <c r="E20" s="52">
        <v>10</v>
      </c>
      <c r="F20" s="53">
        <v>9.1999999999999993</v>
      </c>
      <c r="G20" s="52">
        <v>9.6999999999999993</v>
      </c>
      <c r="H20" s="53">
        <v>8.6</v>
      </c>
      <c r="I20" s="53">
        <v>10</v>
      </c>
      <c r="J20" s="53">
        <v>10.3</v>
      </c>
      <c r="K20" s="53">
        <v>10.3</v>
      </c>
      <c r="L20" s="49"/>
      <c r="M20" s="49"/>
      <c r="N20" s="48"/>
      <c r="O20" s="48"/>
      <c r="P20" s="48"/>
    </row>
    <row r="21" spans="1:16">
      <c r="A21" s="48"/>
      <c r="B21" s="48"/>
      <c r="C21" s="48"/>
      <c r="D21" s="48"/>
      <c r="E21" s="52">
        <v>10.5</v>
      </c>
      <c r="F21" s="53">
        <v>10.1</v>
      </c>
      <c r="G21" s="52">
        <v>10.3</v>
      </c>
      <c r="H21" s="53">
        <v>10.4</v>
      </c>
      <c r="I21" s="53">
        <v>9.6999999999999993</v>
      </c>
      <c r="J21" s="53">
        <v>10.3</v>
      </c>
      <c r="K21" s="53">
        <v>8.5</v>
      </c>
      <c r="L21" s="49"/>
      <c r="M21" s="49"/>
      <c r="N21" s="48"/>
      <c r="O21" s="48"/>
      <c r="P21" s="48"/>
    </row>
    <row r="22" spans="1:16">
      <c r="A22" s="54"/>
      <c r="B22" s="54"/>
      <c r="C22" s="54"/>
      <c r="D22" s="54"/>
      <c r="E22" s="55">
        <v>9.9</v>
      </c>
      <c r="F22" s="56">
        <v>10.7</v>
      </c>
      <c r="G22" s="54"/>
      <c r="H22" s="57"/>
      <c r="I22" s="57"/>
      <c r="J22" s="57"/>
      <c r="K22" s="57"/>
      <c r="L22" s="57"/>
      <c r="M22" s="57"/>
      <c r="N22" s="54"/>
      <c r="O22" s="54"/>
      <c r="P22" s="48"/>
    </row>
    <row r="23" spans="1:16">
      <c r="A23" s="48"/>
      <c r="B23" s="48"/>
      <c r="C23" s="48"/>
      <c r="D23" s="48"/>
      <c r="E23" s="48"/>
      <c r="F23" s="49"/>
      <c r="G23" s="48"/>
      <c r="H23" s="49"/>
      <c r="I23" s="49"/>
      <c r="J23" s="49"/>
      <c r="K23" s="49"/>
      <c r="L23" s="49"/>
      <c r="M23" s="49"/>
      <c r="N23" s="48"/>
      <c r="O23" s="48"/>
      <c r="P23" s="48"/>
    </row>
    <row r="24" spans="1:16">
      <c r="A24" s="48">
        <v>5</v>
      </c>
      <c r="B24" s="48" t="s">
        <v>200</v>
      </c>
      <c r="C24" s="48" t="s">
        <v>201</v>
      </c>
      <c r="D24" s="48" t="s">
        <v>195</v>
      </c>
      <c r="E24" s="50">
        <v>30.299999999999997</v>
      </c>
      <c r="F24" s="51">
        <v>59.5</v>
      </c>
      <c r="G24" s="50">
        <v>79.199999999999989</v>
      </c>
      <c r="H24" s="51">
        <v>98.1</v>
      </c>
      <c r="I24" s="51">
        <v>118.3</v>
      </c>
      <c r="J24" s="51">
        <v>137.6</v>
      </c>
      <c r="K24" s="49"/>
      <c r="L24" s="49"/>
      <c r="M24" s="49"/>
      <c r="N24" s="50">
        <v>137.6</v>
      </c>
      <c r="O24" s="48"/>
      <c r="P24" s="48"/>
    </row>
    <row r="25" spans="1:16">
      <c r="A25" s="48"/>
      <c r="B25" s="48"/>
      <c r="C25" s="48" t="s">
        <v>202</v>
      </c>
      <c r="D25" s="48"/>
      <c r="E25" s="52">
        <v>9.6</v>
      </c>
      <c r="F25" s="53">
        <v>10.1</v>
      </c>
      <c r="G25" s="52">
        <v>9.1</v>
      </c>
      <c r="H25" s="53">
        <v>9.4</v>
      </c>
      <c r="I25" s="53">
        <v>10.199999999999999</v>
      </c>
      <c r="J25" s="53">
        <v>9.4</v>
      </c>
      <c r="K25" s="49"/>
      <c r="L25" s="49"/>
      <c r="M25" s="49"/>
      <c r="N25" s="48"/>
      <c r="O25" s="48"/>
      <c r="P25" s="48"/>
    </row>
    <row r="26" spans="1:16">
      <c r="A26" s="48"/>
      <c r="B26" s="48"/>
      <c r="C26" s="48"/>
      <c r="D26" s="48"/>
      <c r="E26" s="52">
        <v>10.3</v>
      </c>
      <c r="F26" s="53">
        <v>9.4</v>
      </c>
      <c r="G26" s="52">
        <v>10.6</v>
      </c>
      <c r="H26" s="53">
        <v>9.5</v>
      </c>
      <c r="I26" s="53">
        <v>10</v>
      </c>
      <c r="J26" s="53">
        <v>9.9</v>
      </c>
      <c r="K26" s="49"/>
      <c r="L26" s="49"/>
      <c r="M26" s="49"/>
      <c r="N26" s="48"/>
      <c r="O26" s="48"/>
      <c r="P26" s="48"/>
    </row>
    <row r="27" spans="1:16">
      <c r="A27" s="54"/>
      <c r="B27" s="54"/>
      <c r="C27" s="54"/>
      <c r="D27" s="54"/>
      <c r="E27" s="55">
        <v>10.4</v>
      </c>
      <c r="F27" s="56">
        <v>9.6999999999999993</v>
      </c>
      <c r="G27" s="54"/>
      <c r="H27" s="57"/>
      <c r="I27" s="57"/>
      <c r="J27" s="57"/>
      <c r="K27" s="57"/>
      <c r="L27" s="57"/>
      <c r="M27" s="57"/>
      <c r="N27" s="54"/>
      <c r="O27" s="54"/>
      <c r="P27" s="48"/>
    </row>
    <row r="28" spans="1:16">
      <c r="A28" s="48"/>
      <c r="B28" s="48"/>
      <c r="C28" s="48"/>
      <c r="D28" s="48"/>
      <c r="E28" s="48"/>
      <c r="F28" s="49"/>
      <c r="G28" s="48"/>
      <c r="H28" s="49"/>
      <c r="I28" s="49"/>
      <c r="J28" s="49"/>
      <c r="K28" s="49"/>
      <c r="L28" s="49"/>
      <c r="M28" s="49"/>
      <c r="N28" s="48"/>
      <c r="O28" s="48"/>
      <c r="P28" s="48"/>
    </row>
    <row r="29" spans="1:16">
      <c r="A29" s="48">
        <v>6</v>
      </c>
      <c r="B29" s="48" t="s">
        <v>203</v>
      </c>
      <c r="C29" s="48" t="s">
        <v>204</v>
      </c>
      <c r="D29" s="48" t="s">
        <v>205</v>
      </c>
      <c r="E29" s="50">
        <v>29.6</v>
      </c>
      <c r="F29" s="51">
        <v>60.099999999999994</v>
      </c>
      <c r="G29" s="50">
        <v>80.8</v>
      </c>
      <c r="H29" s="51">
        <v>98.1</v>
      </c>
      <c r="I29" s="51">
        <v>117.4</v>
      </c>
      <c r="J29" s="49"/>
      <c r="K29" s="49"/>
      <c r="L29" s="49"/>
      <c r="M29" s="49"/>
      <c r="N29" s="50">
        <v>117.4</v>
      </c>
      <c r="O29" s="48"/>
      <c r="P29" s="48"/>
    </row>
    <row r="30" spans="1:16">
      <c r="A30" s="48"/>
      <c r="B30" s="48"/>
      <c r="C30" s="48" t="s">
        <v>206</v>
      </c>
      <c r="D30" s="48"/>
      <c r="E30" s="52">
        <v>10.199999999999999</v>
      </c>
      <c r="F30" s="53">
        <v>10.7</v>
      </c>
      <c r="G30" s="52">
        <v>10.4</v>
      </c>
      <c r="H30" s="53">
        <v>9.5</v>
      </c>
      <c r="I30" s="53">
        <v>10.4</v>
      </c>
      <c r="J30" s="49"/>
      <c r="K30" s="49"/>
      <c r="L30" s="49"/>
      <c r="M30" s="49"/>
      <c r="N30" s="48"/>
      <c r="O30" s="48"/>
      <c r="P30" s="48"/>
    </row>
    <row r="31" spans="1:16">
      <c r="A31" s="48"/>
      <c r="B31" s="48"/>
      <c r="C31" s="48"/>
      <c r="D31" s="48"/>
      <c r="E31" s="52">
        <v>9.4</v>
      </c>
      <c r="F31" s="53">
        <v>10.6</v>
      </c>
      <c r="G31" s="52">
        <v>10.3</v>
      </c>
      <c r="H31" s="53">
        <v>7.8</v>
      </c>
      <c r="I31" s="53">
        <v>8.9</v>
      </c>
      <c r="J31" s="49"/>
      <c r="K31" s="49"/>
      <c r="L31" s="49"/>
      <c r="M31" s="49"/>
      <c r="N31" s="48"/>
      <c r="O31" s="48"/>
      <c r="P31" s="48"/>
    </row>
    <row r="32" spans="1:16">
      <c r="A32" s="54"/>
      <c r="B32" s="54"/>
      <c r="C32" s="54"/>
      <c r="D32" s="54"/>
      <c r="E32" s="55">
        <v>10</v>
      </c>
      <c r="F32" s="56">
        <v>9.1999999999999993</v>
      </c>
      <c r="G32" s="54"/>
      <c r="H32" s="57"/>
      <c r="I32" s="57"/>
      <c r="J32" s="57"/>
      <c r="K32" s="57"/>
      <c r="L32" s="57"/>
      <c r="M32" s="57"/>
      <c r="N32" s="54"/>
      <c r="O32" s="54"/>
      <c r="P32" s="48"/>
    </row>
    <row r="33" spans="1:16">
      <c r="A33" s="48"/>
      <c r="B33" s="48"/>
      <c r="C33" s="48"/>
      <c r="D33" s="48"/>
      <c r="E33" s="48"/>
      <c r="F33" s="49"/>
      <c r="G33" s="48"/>
      <c r="H33" s="49"/>
      <c r="I33" s="49"/>
      <c r="J33" s="49"/>
      <c r="K33" s="49"/>
      <c r="L33" s="49"/>
      <c r="M33" s="49"/>
      <c r="N33" s="48"/>
      <c r="O33" s="48"/>
      <c r="P33" s="48"/>
    </row>
    <row r="34" spans="1:16">
      <c r="A34" s="48">
        <v>7</v>
      </c>
      <c r="B34" s="48" t="s">
        <v>207</v>
      </c>
      <c r="C34" s="48" t="s">
        <v>208</v>
      </c>
      <c r="D34" s="48" t="s">
        <v>209</v>
      </c>
      <c r="E34" s="50">
        <v>26.400000000000002</v>
      </c>
      <c r="F34" s="51">
        <v>55.6</v>
      </c>
      <c r="G34" s="50">
        <v>75.400000000000006</v>
      </c>
      <c r="H34" s="51">
        <v>93.4</v>
      </c>
      <c r="I34" s="49"/>
      <c r="J34" s="49"/>
      <c r="K34" s="49"/>
      <c r="L34" s="49"/>
      <c r="M34" s="49"/>
      <c r="N34" s="50">
        <v>93.4</v>
      </c>
      <c r="O34" s="48"/>
      <c r="P34" s="48"/>
    </row>
    <row r="35" spans="1:16">
      <c r="A35" s="48"/>
      <c r="B35" s="48"/>
      <c r="C35" s="48" t="s">
        <v>210</v>
      </c>
      <c r="D35" s="48"/>
      <c r="E35" s="52">
        <v>8.6999999999999993</v>
      </c>
      <c r="F35" s="53">
        <v>9.4</v>
      </c>
      <c r="G35" s="52">
        <v>10.6</v>
      </c>
      <c r="H35" s="53">
        <v>9.1999999999999993</v>
      </c>
      <c r="I35" s="49"/>
      <c r="J35" s="49"/>
      <c r="K35" s="49"/>
      <c r="L35" s="49"/>
      <c r="M35" s="49"/>
      <c r="N35" s="48"/>
      <c r="O35" s="48"/>
      <c r="P35" s="48"/>
    </row>
    <row r="36" spans="1:16">
      <c r="A36" s="48"/>
      <c r="B36" s="48"/>
      <c r="C36" s="48"/>
      <c r="D36" s="48"/>
      <c r="E36" s="52">
        <v>8.4</v>
      </c>
      <c r="F36" s="53">
        <v>9.6999999999999993</v>
      </c>
      <c r="G36" s="52">
        <v>9.1999999999999993</v>
      </c>
      <c r="H36" s="53">
        <v>8.8000000000000007</v>
      </c>
      <c r="I36" s="49"/>
      <c r="J36" s="49"/>
      <c r="K36" s="49"/>
      <c r="L36" s="49"/>
      <c r="M36" s="49"/>
      <c r="N36" s="48"/>
      <c r="O36" s="48"/>
      <c r="P36" s="48"/>
    </row>
    <row r="37" spans="1:16">
      <c r="A37" s="54"/>
      <c r="B37" s="54"/>
      <c r="C37" s="54"/>
      <c r="D37" s="54"/>
      <c r="E37" s="55">
        <v>9.3000000000000007</v>
      </c>
      <c r="F37" s="56">
        <v>10.1</v>
      </c>
      <c r="G37" s="54"/>
      <c r="H37" s="57"/>
      <c r="I37" s="57"/>
      <c r="J37" s="57"/>
      <c r="K37" s="57"/>
      <c r="L37" s="57"/>
      <c r="M37" s="57"/>
      <c r="N37" s="54"/>
      <c r="O37" s="54"/>
      <c r="P37" s="48"/>
    </row>
    <row r="38" spans="1:16">
      <c r="A38" s="48"/>
      <c r="B38" s="48"/>
      <c r="C38" s="48"/>
      <c r="D38" s="48"/>
      <c r="E38" s="48"/>
      <c r="F38" s="49"/>
      <c r="G38" s="48"/>
      <c r="H38" s="49"/>
      <c r="I38" s="49"/>
      <c r="J38" s="49"/>
      <c r="K38" s="49"/>
      <c r="L38" s="49"/>
      <c r="M38" s="49"/>
      <c r="N38" s="48"/>
      <c r="O38" s="48"/>
      <c r="P38" s="48"/>
    </row>
    <row r="39" spans="1:16">
      <c r="A39" s="48">
        <v>8</v>
      </c>
      <c r="B39" s="48" t="s">
        <v>211</v>
      </c>
      <c r="C39" s="48" t="s">
        <v>212</v>
      </c>
      <c r="D39" s="48" t="s">
        <v>213</v>
      </c>
      <c r="E39" s="50">
        <v>27.900000000000002</v>
      </c>
      <c r="F39" s="51">
        <v>54.000000000000007</v>
      </c>
      <c r="G39" s="50">
        <v>72.7</v>
      </c>
      <c r="H39" s="49"/>
      <c r="I39" s="49"/>
      <c r="J39" s="49"/>
      <c r="K39" s="49"/>
      <c r="L39" s="49"/>
      <c r="M39" s="49"/>
      <c r="N39" s="50">
        <v>72.7</v>
      </c>
      <c r="O39" s="48"/>
      <c r="P39" s="48"/>
    </row>
    <row r="40" spans="1:16">
      <c r="A40" s="48"/>
      <c r="B40" s="48"/>
      <c r="C40" s="48" t="s">
        <v>214</v>
      </c>
      <c r="D40" s="48"/>
      <c r="E40" s="52">
        <v>10.4</v>
      </c>
      <c r="F40" s="53">
        <v>8.1999999999999993</v>
      </c>
      <c r="G40" s="52">
        <v>9.1</v>
      </c>
      <c r="H40" s="49"/>
      <c r="I40" s="49"/>
      <c r="J40" s="49"/>
      <c r="K40" s="49"/>
      <c r="L40" s="49"/>
      <c r="M40" s="49"/>
      <c r="N40" s="48"/>
      <c r="O40" s="48"/>
      <c r="P40" s="48"/>
    </row>
    <row r="41" spans="1:16">
      <c r="A41" s="48"/>
      <c r="B41" s="48"/>
      <c r="C41" s="48"/>
      <c r="D41" s="48"/>
      <c r="E41" s="52">
        <v>9.1999999999999993</v>
      </c>
      <c r="F41" s="53">
        <v>8.3000000000000007</v>
      </c>
      <c r="G41" s="52">
        <v>9.6</v>
      </c>
      <c r="H41" s="49"/>
      <c r="I41" s="49"/>
      <c r="J41" s="49"/>
      <c r="K41" s="49"/>
      <c r="L41" s="49"/>
      <c r="M41" s="49"/>
      <c r="N41" s="48"/>
      <c r="O41" s="48"/>
      <c r="P41" s="48"/>
    </row>
    <row r="42" spans="1:16" ht="13.5" thickBot="1">
      <c r="A42" s="58"/>
      <c r="B42" s="58"/>
      <c r="C42" s="58"/>
      <c r="D42" s="58"/>
      <c r="E42" s="59">
        <v>8.3000000000000007</v>
      </c>
      <c r="F42" s="60">
        <v>9.6</v>
      </c>
      <c r="G42" s="58"/>
      <c r="H42" s="61"/>
      <c r="I42" s="61"/>
      <c r="J42" s="61"/>
      <c r="K42" s="61"/>
      <c r="L42" s="61"/>
      <c r="M42" s="61"/>
      <c r="N42" s="58"/>
      <c r="O42" s="58"/>
      <c r="P42" s="48"/>
    </row>
  </sheetData>
  <mergeCells count="2">
    <mergeCell ref="E2:F2"/>
    <mergeCell ref="G2:M2"/>
  </mergeCells>
  <phoneticPr fontId="2"/>
  <pageMargins left="0.75" right="0.75" top="1" bottom="1" header="0.5" footer="0.5"/>
  <pageSetup scale="68" orientation="landscape" horizontalDpi="300" verticalDpi="300" r:id="rId1"/>
  <headerFooter alignWithMargins="0">
    <oddHeader>&amp;CFINAL&amp;L&amp;R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300"/>
  <sheetViews>
    <sheetView zoomScaleNormal="100" workbookViewId="0">
      <selection activeCell="Q25" sqref="Q25"/>
    </sheetView>
  </sheetViews>
  <sheetFormatPr defaultRowHeight="13.5"/>
  <cols>
    <col min="1" max="1" width="7.25" style="8" customWidth="1"/>
    <col min="2" max="3" width="4.875" style="8" customWidth="1"/>
    <col min="4" max="4" width="12.625" style="8" customWidth="1"/>
    <col min="5" max="5" width="15.625" style="8" customWidth="1"/>
    <col min="6" max="9" width="5.125" style="69" customWidth="1"/>
    <col min="10" max="10" width="5" style="69" customWidth="1"/>
    <col min="11" max="11" width="4.625" style="69" customWidth="1"/>
    <col min="12" max="12" width="6.75" style="8" customWidth="1"/>
    <col min="13" max="13" width="4.875" style="80" customWidth="1"/>
    <col min="14" max="14" width="19.125" style="70" customWidth="1"/>
    <col min="15" max="15" width="9" style="14" customWidth="1"/>
  </cols>
  <sheetData>
    <row r="1" spans="1:16" ht="14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6" t="s">
        <v>715</v>
      </c>
      <c r="G1" s="66" t="s">
        <v>716</v>
      </c>
      <c r="H1" s="66" t="s">
        <v>662</v>
      </c>
      <c r="I1" s="66" t="s">
        <v>663</v>
      </c>
      <c r="J1" s="66" t="s">
        <v>666</v>
      </c>
      <c r="K1" s="66" t="s">
        <v>667</v>
      </c>
      <c r="L1" s="2" t="s">
        <v>11</v>
      </c>
      <c r="M1" s="5" t="s">
        <v>12</v>
      </c>
      <c r="N1" s="6" t="s">
        <v>13</v>
      </c>
      <c r="O1" s="7"/>
    </row>
    <row r="2" spans="1:16" ht="13.5" customHeight="1">
      <c r="A2" s="8" t="s">
        <v>253</v>
      </c>
      <c r="B2" s="186" t="s">
        <v>717</v>
      </c>
      <c r="C2" s="186">
        <v>8</v>
      </c>
      <c r="D2" s="217" t="s">
        <v>266</v>
      </c>
      <c r="E2" s="186" t="s">
        <v>16</v>
      </c>
      <c r="F2" s="69">
        <v>94</v>
      </c>
      <c r="G2" s="69">
        <v>96</v>
      </c>
      <c r="H2" s="69">
        <v>99</v>
      </c>
      <c r="I2" s="69">
        <v>94</v>
      </c>
      <c r="J2" s="69">
        <v>98</v>
      </c>
      <c r="K2" s="69">
        <v>91</v>
      </c>
      <c r="L2" s="8">
        <v>572</v>
      </c>
      <c r="M2" s="8">
        <v>16</v>
      </c>
    </row>
    <row r="3" spans="1:16" ht="13.5" customHeight="1">
      <c r="A3" s="8" t="s">
        <v>253</v>
      </c>
      <c r="B3" s="186" t="s">
        <v>717</v>
      </c>
      <c r="C3" s="186">
        <v>9</v>
      </c>
      <c r="D3" s="221" t="s">
        <v>290</v>
      </c>
      <c r="E3" s="222" t="s">
        <v>18</v>
      </c>
      <c r="F3" s="69">
        <v>95</v>
      </c>
      <c r="G3" s="69">
        <v>95</v>
      </c>
      <c r="H3" s="69">
        <v>95</v>
      </c>
      <c r="I3" s="69">
        <v>99</v>
      </c>
      <c r="J3" s="69">
        <v>90</v>
      </c>
      <c r="K3" s="69">
        <v>93</v>
      </c>
      <c r="L3" s="8">
        <v>565</v>
      </c>
      <c r="M3" s="8">
        <v>14</v>
      </c>
      <c r="N3" s="70" t="s">
        <v>718</v>
      </c>
    </row>
    <row r="4" spans="1:16" ht="13.5" customHeight="1">
      <c r="A4" s="8" t="s">
        <v>253</v>
      </c>
      <c r="B4" s="186" t="s">
        <v>717</v>
      </c>
      <c r="C4" s="186">
        <v>19</v>
      </c>
      <c r="D4" s="256" t="s">
        <v>289</v>
      </c>
      <c r="E4" s="222" t="s">
        <v>18</v>
      </c>
      <c r="F4" s="69">
        <v>95</v>
      </c>
      <c r="G4" s="69">
        <v>93</v>
      </c>
      <c r="H4" s="69">
        <v>95</v>
      </c>
      <c r="I4" s="69">
        <v>94</v>
      </c>
      <c r="J4" s="69">
        <v>94</v>
      </c>
      <c r="K4" s="69">
        <v>91</v>
      </c>
      <c r="L4" s="8">
        <v>562</v>
      </c>
      <c r="M4" s="8">
        <v>8</v>
      </c>
    </row>
    <row r="5" spans="1:16" ht="13.5" customHeight="1">
      <c r="A5" s="8" t="s">
        <v>253</v>
      </c>
      <c r="B5" s="186" t="s">
        <v>717</v>
      </c>
      <c r="C5" s="186">
        <v>18</v>
      </c>
      <c r="D5" s="217" t="s">
        <v>269</v>
      </c>
      <c r="E5" s="186" t="s">
        <v>16</v>
      </c>
      <c r="F5" s="69">
        <v>94</v>
      </c>
      <c r="G5" s="69">
        <v>98</v>
      </c>
      <c r="H5" s="69">
        <v>91</v>
      </c>
      <c r="I5" s="69">
        <v>96</v>
      </c>
      <c r="J5" s="69">
        <v>91</v>
      </c>
      <c r="K5" s="69">
        <v>89</v>
      </c>
      <c r="L5" s="8">
        <v>559</v>
      </c>
      <c r="M5" s="8">
        <v>15</v>
      </c>
    </row>
    <row r="6" spans="1:16" ht="13.5" customHeight="1">
      <c r="A6" s="8" t="s">
        <v>253</v>
      </c>
      <c r="B6" s="186" t="s">
        <v>717</v>
      </c>
      <c r="C6" s="186">
        <v>12</v>
      </c>
      <c r="D6" s="247" t="s">
        <v>255</v>
      </c>
      <c r="E6" s="248" t="s">
        <v>60</v>
      </c>
      <c r="F6" s="69">
        <v>89</v>
      </c>
      <c r="G6" s="69">
        <v>95</v>
      </c>
      <c r="H6" s="69">
        <v>99</v>
      </c>
      <c r="I6" s="69">
        <v>94</v>
      </c>
      <c r="J6" s="69">
        <v>94</v>
      </c>
      <c r="K6" s="69">
        <v>87</v>
      </c>
      <c r="L6" s="8">
        <v>558</v>
      </c>
      <c r="M6" s="8">
        <v>18</v>
      </c>
    </row>
    <row r="7" spans="1:16">
      <c r="A7" s="8" t="s">
        <v>253</v>
      </c>
      <c r="B7" s="186" t="s">
        <v>717</v>
      </c>
      <c r="C7" s="186">
        <v>7</v>
      </c>
      <c r="D7" s="247" t="s">
        <v>261</v>
      </c>
      <c r="E7" s="248" t="s">
        <v>60</v>
      </c>
      <c r="F7" s="69">
        <v>94</v>
      </c>
      <c r="G7" s="69">
        <v>91</v>
      </c>
      <c r="H7" s="69">
        <v>95</v>
      </c>
      <c r="I7" s="69">
        <v>94</v>
      </c>
      <c r="J7" s="69">
        <v>91</v>
      </c>
      <c r="K7" s="69">
        <v>92</v>
      </c>
      <c r="L7" s="8">
        <v>557</v>
      </c>
      <c r="M7" s="8">
        <v>10</v>
      </c>
    </row>
    <row r="8" spans="1:16">
      <c r="A8" s="8" t="s">
        <v>253</v>
      </c>
      <c r="B8" s="186" t="s">
        <v>717</v>
      </c>
      <c r="C8" s="186">
        <v>20</v>
      </c>
      <c r="D8" s="186" t="s">
        <v>719</v>
      </c>
      <c r="E8" s="186" t="s">
        <v>272</v>
      </c>
      <c r="F8" s="69">
        <v>92</v>
      </c>
      <c r="G8" s="69">
        <v>92</v>
      </c>
      <c r="H8" s="69">
        <v>92</v>
      </c>
      <c r="I8" s="69">
        <v>93</v>
      </c>
      <c r="J8" s="69">
        <v>92</v>
      </c>
      <c r="K8" s="69">
        <v>89</v>
      </c>
      <c r="L8" s="8">
        <v>550</v>
      </c>
      <c r="M8" s="8">
        <v>12</v>
      </c>
      <c r="N8" s="70" t="s">
        <v>720</v>
      </c>
    </row>
    <row r="9" spans="1:16" ht="13.5" customHeight="1">
      <c r="A9" s="8" t="s">
        <v>253</v>
      </c>
      <c r="B9" s="186" t="s">
        <v>717</v>
      </c>
      <c r="C9" s="186">
        <v>13</v>
      </c>
      <c r="D9" s="217" t="s">
        <v>276</v>
      </c>
      <c r="E9" s="186" t="s">
        <v>16</v>
      </c>
      <c r="F9" s="69">
        <v>94</v>
      </c>
      <c r="G9" s="69">
        <v>94</v>
      </c>
      <c r="H9" s="69">
        <v>96</v>
      </c>
      <c r="I9" s="69">
        <v>94</v>
      </c>
      <c r="J9" s="69">
        <v>84</v>
      </c>
      <c r="K9" s="69">
        <v>88</v>
      </c>
      <c r="L9" s="8">
        <v>550</v>
      </c>
      <c r="M9" s="8">
        <v>10</v>
      </c>
      <c r="N9" s="70" t="s">
        <v>721</v>
      </c>
    </row>
    <row r="10" spans="1:16" ht="13.5" customHeight="1">
      <c r="A10" s="8">
        <v>9</v>
      </c>
      <c r="B10" s="186" t="s">
        <v>717</v>
      </c>
      <c r="C10" s="186">
        <v>24</v>
      </c>
      <c r="D10" s="186" t="s">
        <v>293</v>
      </c>
      <c r="E10" s="186" t="s">
        <v>16</v>
      </c>
      <c r="F10" s="69">
        <v>86</v>
      </c>
      <c r="G10" s="69">
        <v>95</v>
      </c>
      <c r="H10" s="69">
        <v>91</v>
      </c>
      <c r="I10" s="69">
        <v>98</v>
      </c>
      <c r="J10" s="69">
        <v>89</v>
      </c>
      <c r="K10" s="69">
        <v>90</v>
      </c>
      <c r="L10" s="8">
        <v>549</v>
      </c>
      <c r="M10" s="8">
        <v>14</v>
      </c>
      <c r="N10" s="70" t="s">
        <v>722</v>
      </c>
      <c r="P10" s="21"/>
    </row>
    <row r="11" spans="1:16" ht="13.5" customHeight="1">
      <c r="A11" s="8">
        <v>10</v>
      </c>
      <c r="B11" s="186" t="s">
        <v>717</v>
      </c>
      <c r="C11" s="186">
        <v>25</v>
      </c>
      <c r="D11" s="245" t="s">
        <v>277</v>
      </c>
      <c r="E11" s="245" t="s">
        <v>60</v>
      </c>
      <c r="F11" s="69">
        <v>91</v>
      </c>
      <c r="G11" s="69">
        <v>90</v>
      </c>
      <c r="H11" s="69">
        <v>95</v>
      </c>
      <c r="I11" s="69">
        <v>96</v>
      </c>
      <c r="J11" s="69">
        <v>85</v>
      </c>
      <c r="K11" s="69">
        <v>92</v>
      </c>
      <c r="L11" s="8">
        <v>549</v>
      </c>
      <c r="M11" s="8">
        <v>8</v>
      </c>
      <c r="N11" s="70" t="s">
        <v>723</v>
      </c>
    </row>
    <row r="12" spans="1:16">
      <c r="A12" s="8">
        <v>11</v>
      </c>
      <c r="B12" s="186" t="s">
        <v>717</v>
      </c>
      <c r="C12" s="186">
        <v>17</v>
      </c>
      <c r="D12" s="26" t="s">
        <v>285</v>
      </c>
      <c r="E12" s="8" t="s">
        <v>60</v>
      </c>
      <c r="F12" s="69">
        <v>92</v>
      </c>
      <c r="G12" s="69">
        <v>92</v>
      </c>
      <c r="H12" s="69">
        <v>95</v>
      </c>
      <c r="I12" s="69">
        <v>95</v>
      </c>
      <c r="J12" s="69">
        <v>82</v>
      </c>
      <c r="K12" s="69">
        <v>90</v>
      </c>
      <c r="L12" s="8">
        <v>546</v>
      </c>
      <c r="M12" s="8">
        <v>12</v>
      </c>
    </row>
    <row r="13" spans="1:16">
      <c r="A13" s="8">
        <v>12</v>
      </c>
      <c r="B13" s="186" t="s">
        <v>717</v>
      </c>
      <c r="C13" s="186">
        <v>14</v>
      </c>
      <c r="D13" s="221" t="s">
        <v>267</v>
      </c>
      <c r="E13" s="222" t="s">
        <v>18</v>
      </c>
      <c r="F13" s="69">
        <v>93</v>
      </c>
      <c r="G13" s="69">
        <v>91</v>
      </c>
      <c r="H13" s="69">
        <v>92</v>
      </c>
      <c r="I13" s="69">
        <v>93</v>
      </c>
      <c r="J13" s="69">
        <v>89</v>
      </c>
      <c r="K13" s="69">
        <v>86</v>
      </c>
      <c r="L13" s="8">
        <v>544</v>
      </c>
      <c r="M13" s="8">
        <v>12</v>
      </c>
    </row>
    <row r="14" spans="1:16" ht="13.5" customHeight="1">
      <c r="A14" s="8">
        <v>13</v>
      </c>
      <c r="B14" s="186" t="s">
        <v>717</v>
      </c>
      <c r="C14" s="186">
        <v>4</v>
      </c>
      <c r="D14" s="24" t="s">
        <v>307</v>
      </c>
      <c r="E14" s="24" t="s">
        <v>51</v>
      </c>
      <c r="F14" s="69">
        <v>81</v>
      </c>
      <c r="G14" s="69">
        <v>84</v>
      </c>
      <c r="H14" s="69">
        <v>98</v>
      </c>
      <c r="I14" s="69">
        <v>96</v>
      </c>
      <c r="J14" s="69">
        <v>87</v>
      </c>
      <c r="K14" s="69">
        <v>89</v>
      </c>
      <c r="L14" s="8">
        <v>535</v>
      </c>
      <c r="M14" s="8">
        <v>9</v>
      </c>
    </row>
    <row r="15" spans="1:16" ht="13.5" customHeight="1">
      <c r="A15" s="8">
        <v>14</v>
      </c>
      <c r="B15" s="219" t="s">
        <v>12</v>
      </c>
      <c r="C15" s="219">
        <v>23</v>
      </c>
      <c r="D15" s="225" t="s">
        <v>302</v>
      </c>
      <c r="E15" s="225" t="s">
        <v>296</v>
      </c>
      <c r="F15" s="69">
        <v>90</v>
      </c>
      <c r="G15" s="69">
        <v>85</v>
      </c>
      <c r="H15" s="69">
        <v>95</v>
      </c>
      <c r="I15" s="69">
        <v>93</v>
      </c>
      <c r="J15" s="69">
        <v>79</v>
      </c>
      <c r="K15" s="69">
        <v>78</v>
      </c>
      <c r="L15" s="8">
        <v>520</v>
      </c>
      <c r="M15" s="8">
        <v>9</v>
      </c>
    </row>
    <row r="16" spans="1:16" ht="13.5" customHeight="1">
      <c r="A16" s="8">
        <v>15</v>
      </c>
      <c r="B16" s="24" t="s">
        <v>717</v>
      </c>
      <c r="C16" s="24">
        <v>15</v>
      </c>
      <c r="D16" s="24" t="s">
        <v>301</v>
      </c>
      <c r="E16" s="24" t="s">
        <v>51</v>
      </c>
      <c r="F16" s="69">
        <v>89</v>
      </c>
      <c r="G16" s="69">
        <v>87</v>
      </c>
      <c r="H16" s="69">
        <v>93</v>
      </c>
      <c r="I16" s="69">
        <v>91</v>
      </c>
      <c r="J16" s="69">
        <v>75</v>
      </c>
      <c r="K16" s="69">
        <v>75</v>
      </c>
      <c r="L16" s="8">
        <v>510</v>
      </c>
      <c r="M16" s="8">
        <v>6</v>
      </c>
    </row>
    <row r="17" spans="1:13">
      <c r="A17" s="8">
        <v>16</v>
      </c>
      <c r="B17" s="186" t="s">
        <v>717</v>
      </c>
      <c r="C17" s="186">
        <v>22</v>
      </c>
      <c r="D17" s="214" t="s">
        <v>298</v>
      </c>
      <c r="E17" s="214" t="s">
        <v>60</v>
      </c>
      <c r="F17" s="69">
        <v>90</v>
      </c>
      <c r="G17" s="69">
        <v>89</v>
      </c>
      <c r="H17" s="69">
        <v>84</v>
      </c>
      <c r="I17" s="69">
        <v>85</v>
      </c>
      <c r="J17" s="69">
        <v>77</v>
      </c>
      <c r="K17" s="69">
        <v>75</v>
      </c>
      <c r="L17" s="8">
        <v>500</v>
      </c>
      <c r="M17" s="8">
        <v>8</v>
      </c>
    </row>
    <row r="18" spans="1:13" ht="13.5" customHeight="1">
      <c r="L18" s="8" t="str">
        <f t="shared" ref="L18:L81" si="0">IF($D18="","",SUM(F18,G18,H18,I18,J18,K18))</f>
        <v/>
      </c>
      <c r="M18" s="8" t="str">
        <f>IF($D18="","",SUM(#REF!,#REF!,#REF!,#REF!,#REF!,#REF!))</f>
        <v/>
      </c>
    </row>
    <row r="19" spans="1:13" ht="13.5" customHeight="1">
      <c r="L19" s="8" t="str">
        <f t="shared" si="0"/>
        <v/>
      </c>
      <c r="M19" s="8" t="str">
        <f>IF($D19="","",SUM(#REF!,#REF!,#REF!,#REF!,#REF!,#REF!))</f>
        <v/>
      </c>
    </row>
    <row r="20" spans="1:13" ht="13.5" customHeight="1">
      <c r="L20" s="8" t="str">
        <f t="shared" si="0"/>
        <v/>
      </c>
      <c r="M20" s="8" t="str">
        <f>IF($D20="","",SUM(#REF!,#REF!,#REF!,#REF!,#REF!,#REF!))</f>
        <v/>
      </c>
    </row>
    <row r="21" spans="1:13" ht="13.5" customHeight="1">
      <c r="L21" s="8" t="str">
        <f t="shared" si="0"/>
        <v/>
      </c>
      <c r="M21" s="8" t="str">
        <f>IF($D21="","",SUM(#REF!,#REF!,#REF!,#REF!,#REF!,#REF!))</f>
        <v/>
      </c>
    </row>
    <row r="22" spans="1:13" ht="13.5" customHeight="1">
      <c r="L22" s="8" t="str">
        <f t="shared" si="0"/>
        <v/>
      </c>
      <c r="M22" s="8" t="str">
        <f>IF($D22="","",SUM(#REF!,#REF!,#REF!,#REF!,#REF!,#REF!))</f>
        <v/>
      </c>
    </row>
    <row r="23" spans="1:13" ht="13.5" customHeight="1">
      <c r="L23" s="8" t="str">
        <f t="shared" si="0"/>
        <v/>
      </c>
      <c r="M23" s="8" t="str">
        <f>IF($D23="","",SUM(#REF!,#REF!,#REF!,#REF!,#REF!,#REF!))</f>
        <v/>
      </c>
    </row>
    <row r="24" spans="1:13" ht="13.5" customHeight="1">
      <c r="L24" s="8" t="str">
        <f t="shared" si="0"/>
        <v/>
      </c>
      <c r="M24" s="8" t="str">
        <f>IF($D24="","",SUM(#REF!,#REF!,#REF!,#REF!,#REF!,#REF!))</f>
        <v/>
      </c>
    </row>
    <row r="25" spans="1:13" ht="13.5" customHeight="1">
      <c r="L25" s="8" t="str">
        <f t="shared" si="0"/>
        <v/>
      </c>
      <c r="M25" s="8" t="str">
        <f>IF($D25="","",SUM(#REF!,#REF!,#REF!,#REF!,#REF!,#REF!))</f>
        <v/>
      </c>
    </row>
    <row r="26" spans="1:13" ht="13.5" customHeight="1">
      <c r="L26" s="8" t="str">
        <f t="shared" si="0"/>
        <v/>
      </c>
      <c r="M26" s="8" t="str">
        <f>IF($D26="","",SUM(#REF!,#REF!,#REF!,#REF!,#REF!,#REF!))</f>
        <v/>
      </c>
    </row>
    <row r="27" spans="1:13" ht="13.5" customHeight="1">
      <c r="L27" s="8" t="str">
        <f t="shared" si="0"/>
        <v/>
      </c>
      <c r="M27" s="8" t="str">
        <f>IF($D27="","",SUM(#REF!,#REF!,#REF!,#REF!,#REF!,#REF!))</f>
        <v/>
      </c>
    </row>
    <row r="28" spans="1:13" ht="13.5" customHeight="1">
      <c r="L28" s="8" t="str">
        <f t="shared" si="0"/>
        <v/>
      </c>
      <c r="M28" s="8" t="str">
        <f>IF($D28="","",SUM(#REF!,#REF!,#REF!,#REF!,#REF!,#REF!))</f>
        <v/>
      </c>
    </row>
    <row r="29" spans="1:13" ht="13.5" customHeight="1">
      <c r="L29" s="8" t="str">
        <f t="shared" si="0"/>
        <v/>
      </c>
      <c r="M29" s="8" t="str">
        <f>IF($D29="","",SUM(#REF!,#REF!,#REF!,#REF!,#REF!,#REF!))</f>
        <v/>
      </c>
    </row>
    <row r="30" spans="1:13" ht="13.5" customHeight="1">
      <c r="L30" s="8" t="str">
        <f t="shared" si="0"/>
        <v/>
      </c>
      <c r="M30" s="8" t="str">
        <f>IF($D30="","",SUM(#REF!,#REF!,#REF!,#REF!,#REF!,#REF!))</f>
        <v/>
      </c>
    </row>
    <row r="31" spans="1:13" ht="13.5" customHeight="1">
      <c r="L31" s="8" t="str">
        <f t="shared" si="0"/>
        <v/>
      </c>
      <c r="M31" s="8" t="str">
        <f>IF($D31="","",SUM(#REF!,#REF!,#REF!,#REF!,#REF!,#REF!))</f>
        <v/>
      </c>
    </row>
    <row r="32" spans="1:13" ht="13.5" customHeight="1">
      <c r="L32" s="8" t="str">
        <f t="shared" si="0"/>
        <v/>
      </c>
      <c r="M32" s="8" t="str">
        <f>IF($D32="","",SUM(#REF!,#REF!,#REF!,#REF!,#REF!,#REF!))</f>
        <v/>
      </c>
    </row>
    <row r="33" spans="12:13">
      <c r="L33" s="8" t="str">
        <f t="shared" si="0"/>
        <v/>
      </c>
      <c r="M33" s="8" t="str">
        <f>IF($D33="","",SUM(#REF!,#REF!,#REF!,#REF!,#REF!,#REF!))</f>
        <v/>
      </c>
    </row>
    <row r="34" spans="12:13" ht="13.5" customHeight="1">
      <c r="L34" s="8" t="str">
        <f t="shared" si="0"/>
        <v/>
      </c>
      <c r="M34" s="8" t="str">
        <f>IF($D34="","",SUM(#REF!,#REF!,#REF!,#REF!,#REF!,#REF!))</f>
        <v/>
      </c>
    </row>
    <row r="35" spans="12:13" ht="13.5" customHeight="1">
      <c r="L35" s="8" t="str">
        <f t="shared" si="0"/>
        <v/>
      </c>
      <c r="M35" s="8" t="str">
        <f>IF($D35="","",SUM(#REF!,#REF!,#REF!,#REF!,#REF!,#REF!))</f>
        <v/>
      </c>
    </row>
    <row r="36" spans="12:13" ht="13.5" customHeight="1">
      <c r="L36" s="8" t="str">
        <f t="shared" si="0"/>
        <v/>
      </c>
      <c r="M36" s="8" t="str">
        <f>IF($D36="","",SUM(#REF!,#REF!,#REF!,#REF!,#REF!,#REF!))</f>
        <v/>
      </c>
    </row>
    <row r="37" spans="12:13">
      <c r="L37" s="8" t="str">
        <f t="shared" si="0"/>
        <v/>
      </c>
      <c r="M37" s="8" t="str">
        <f>IF($D37="","",SUM(#REF!,#REF!,#REF!,#REF!,#REF!,#REF!))</f>
        <v/>
      </c>
    </row>
    <row r="38" spans="12:13" ht="13.5" customHeight="1">
      <c r="L38" s="8" t="str">
        <f t="shared" si="0"/>
        <v/>
      </c>
      <c r="M38" s="8" t="str">
        <f>IF($D38="","",SUM(#REF!,#REF!,#REF!,#REF!,#REF!,#REF!))</f>
        <v/>
      </c>
    </row>
    <row r="39" spans="12:13" ht="13.5" customHeight="1">
      <c r="L39" s="8" t="str">
        <f t="shared" si="0"/>
        <v/>
      </c>
      <c r="M39" s="8" t="str">
        <f>IF($D39="","",SUM(#REF!,#REF!,#REF!,#REF!,#REF!,#REF!))</f>
        <v/>
      </c>
    </row>
    <row r="40" spans="12:13" ht="13.5" customHeight="1">
      <c r="L40" s="8" t="str">
        <f t="shared" si="0"/>
        <v/>
      </c>
      <c r="M40" s="8" t="str">
        <f>IF($D40="","",SUM(#REF!,#REF!,#REF!,#REF!,#REF!,#REF!))</f>
        <v/>
      </c>
    </row>
    <row r="41" spans="12:13">
      <c r="L41" s="8" t="str">
        <f t="shared" si="0"/>
        <v/>
      </c>
      <c r="M41" s="8" t="str">
        <f>IF($D41="","",SUM(#REF!,#REF!,#REF!,#REF!,#REF!,#REF!))</f>
        <v/>
      </c>
    </row>
    <row r="42" spans="12:13">
      <c r="L42" s="8" t="str">
        <f t="shared" si="0"/>
        <v/>
      </c>
      <c r="M42" s="8" t="str">
        <f>IF($D42="","",SUM(#REF!,#REF!,#REF!,#REF!,#REF!,#REF!))</f>
        <v/>
      </c>
    </row>
    <row r="43" spans="12:13">
      <c r="L43" s="8" t="str">
        <f t="shared" si="0"/>
        <v/>
      </c>
      <c r="M43" s="8" t="str">
        <f>IF($D43="","",SUM(#REF!,#REF!,#REF!,#REF!,#REF!,#REF!))</f>
        <v/>
      </c>
    </row>
    <row r="44" spans="12:13">
      <c r="L44" s="8" t="str">
        <f t="shared" si="0"/>
        <v/>
      </c>
      <c r="M44" s="8" t="str">
        <f>IF($D44="","",SUM(#REF!,#REF!,#REF!,#REF!,#REF!,#REF!))</f>
        <v/>
      </c>
    </row>
    <row r="45" spans="12:13">
      <c r="L45" s="8" t="str">
        <f t="shared" si="0"/>
        <v/>
      </c>
      <c r="M45" s="8" t="str">
        <f>IF($D45="","",SUM(#REF!,#REF!,#REF!,#REF!,#REF!,#REF!))</f>
        <v/>
      </c>
    </row>
    <row r="46" spans="12:13">
      <c r="L46" s="8" t="str">
        <f t="shared" si="0"/>
        <v/>
      </c>
      <c r="M46" s="8" t="str">
        <f>IF($D46="","",SUM(#REF!,#REF!,#REF!,#REF!,#REF!,#REF!))</f>
        <v/>
      </c>
    </row>
    <row r="47" spans="12:13">
      <c r="L47" s="8" t="str">
        <f t="shared" si="0"/>
        <v/>
      </c>
      <c r="M47" s="8" t="str">
        <f>IF($D47="","",SUM(#REF!,#REF!,#REF!,#REF!,#REF!,#REF!))</f>
        <v/>
      </c>
    </row>
    <row r="48" spans="12:13">
      <c r="L48" s="8" t="str">
        <f t="shared" si="0"/>
        <v/>
      </c>
      <c r="M48" s="8" t="str">
        <f>IF($D48="","",SUM(#REF!,#REF!,#REF!,#REF!,#REF!,#REF!))</f>
        <v/>
      </c>
    </row>
    <row r="49" spans="12:13">
      <c r="L49" s="8" t="str">
        <f t="shared" si="0"/>
        <v/>
      </c>
      <c r="M49" s="8" t="str">
        <f>IF($D49="","",SUM(#REF!,#REF!,#REF!,#REF!,#REF!,#REF!))</f>
        <v/>
      </c>
    </row>
    <row r="50" spans="12:13">
      <c r="L50" s="8" t="str">
        <f t="shared" si="0"/>
        <v/>
      </c>
      <c r="M50" s="8" t="str">
        <f>IF($D50="","",SUM(#REF!,#REF!,#REF!,#REF!,#REF!,#REF!))</f>
        <v/>
      </c>
    </row>
    <row r="51" spans="12:13">
      <c r="L51" s="8" t="str">
        <f t="shared" si="0"/>
        <v/>
      </c>
      <c r="M51" s="8" t="str">
        <f>IF($D51="","",SUM(#REF!,#REF!,#REF!,#REF!,#REF!,#REF!))</f>
        <v/>
      </c>
    </row>
    <row r="52" spans="12:13">
      <c r="L52" s="8" t="str">
        <f t="shared" si="0"/>
        <v/>
      </c>
      <c r="M52" s="8" t="str">
        <f>IF($D52="","",SUM(#REF!,#REF!,#REF!,#REF!,#REF!,#REF!))</f>
        <v/>
      </c>
    </row>
    <row r="53" spans="12:13">
      <c r="L53" s="8" t="str">
        <f t="shared" si="0"/>
        <v/>
      </c>
      <c r="M53" s="8" t="str">
        <f>IF($D53="","",SUM(#REF!,#REF!,#REF!,#REF!,#REF!,#REF!))</f>
        <v/>
      </c>
    </row>
    <row r="54" spans="12:13">
      <c r="L54" s="8" t="str">
        <f t="shared" si="0"/>
        <v/>
      </c>
      <c r="M54" s="8" t="str">
        <f>IF($D54="","",SUM(#REF!,#REF!,#REF!,#REF!,#REF!,#REF!))</f>
        <v/>
      </c>
    </row>
    <row r="55" spans="12:13">
      <c r="L55" s="8" t="str">
        <f t="shared" si="0"/>
        <v/>
      </c>
      <c r="M55" s="8" t="str">
        <f>IF($D55="","",SUM(#REF!,#REF!,#REF!,#REF!,#REF!,#REF!))</f>
        <v/>
      </c>
    </row>
    <row r="56" spans="12:13">
      <c r="L56" s="8" t="str">
        <f t="shared" si="0"/>
        <v/>
      </c>
      <c r="M56" s="8" t="str">
        <f>IF($D56="","",SUM(#REF!,#REF!,#REF!,#REF!,#REF!,#REF!))</f>
        <v/>
      </c>
    </row>
    <row r="57" spans="12:13">
      <c r="L57" s="8" t="str">
        <f t="shared" si="0"/>
        <v/>
      </c>
      <c r="M57" s="8" t="str">
        <f>IF($D57="","",SUM(#REF!,#REF!,#REF!,#REF!,#REF!,#REF!))</f>
        <v/>
      </c>
    </row>
    <row r="58" spans="12:13">
      <c r="L58" s="8" t="str">
        <f t="shared" si="0"/>
        <v/>
      </c>
      <c r="M58" s="8" t="str">
        <f>IF($D58="","",SUM(#REF!,#REF!,#REF!,#REF!,#REF!,#REF!))</f>
        <v/>
      </c>
    </row>
    <row r="59" spans="12:13">
      <c r="L59" s="8" t="str">
        <f t="shared" si="0"/>
        <v/>
      </c>
      <c r="M59" s="8" t="str">
        <f>IF($D59="","",SUM(#REF!,#REF!,#REF!,#REF!,#REF!,#REF!))</f>
        <v/>
      </c>
    </row>
    <row r="60" spans="12:13">
      <c r="L60" s="8" t="str">
        <f t="shared" si="0"/>
        <v/>
      </c>
      <c r="M60" s="8" t="str">
        <f>IF($D60="","",SUM(#REF!,#REF!,#REF!,#REF!,#REF!,#REF!))</f>
        <v/>
      </c>
    </row>
    <row r="61" spans="12:13">
      <c r="L61" s="8" t="str">
        <f t="shared" si="0"/>
        <v/>
      </c>
      <c r="M61" s="8" t="str">
        <f>IF($D61="","",SUM(#REF!,#REF!,#REF!,#REF!,#REF!,#REF!))</f>
        <v/>
      </c>
    </row>
    <row r="62" spans="12:13">
      <c r="L62" s="8" t="str">
        <f t="shared" si="0"/>
        <v/>
      </c>
      <c r="M62" s="8" t="str">
        <f>IF($D62="","",SUM(#REF!,#REF!,#REF!,#REF!,#REF!,#REF!))</f>
        <v/>
      </c>
    </row>
    <row r="63" spans="12:13">
      <c r="L63" s="8" t="str">
        <f t="shared" si="0"/>
        <v/>
      </c>
      <c r="M63" s="8" t="str">
        <f>IF($D63="","",SUM(#REF!,#REF!,#REF!,#REF!,#REF!,#REF!))</f>
        <v/>
      </c>
    </row>
    <row r="64" spans="12:13">
      <c r="L64" s="8" t="str">
        <f t="shared" si="0"/>
        <v/>
      </c>
      <c r="M64" s="8" t="str">
        <f>IF($D64="","",SUM(#REF!,#REF!,#REF!,#REF!,#REF!,#REF!))</f>
        <v/>
      </c>
    </row>
    <row r="65" spans="12:13">
      <c r="L65" s="8" t="str">
        <f t="shared" si="0"/>
        <v/>
      </c>
      <c r="M65" s="8" t="str">
        <f>IF($D65="","",SUM(#REF!,#REF!,#REF!,#REF!,#REF!,#REF!))</f>
        <v/>
      </c>
    </row>
    <row r="66" spans="12:13">
      <c r="L66" s="8" t="str">
        <f t="shared" si="0"/>
        <v/>
      </c>
      <c r="M66" s="8" t="str">
        <f>IF($D66="","",SUM(#REF!,#REF!,#REF!,#REF!,#REF!,#REF!))</f>
        <v/>
      </c>
    </row>
    <row r="67" spans="12:13">
      <c r="L67" s="8" t="str">
        <f t="shared" si="0"/>
        <v/>
      </c>
      <c r="M67" s="8" t="str">
        <f>IF($D67="","",SUM(#REF!,#REF!,#REF!,#REF!,#REF!,#REF!))</f>
        <v/>
      </c>
    </row>
    <row r="68" spans="12:13">
      <c r="L68" s="8" t="str">
        <f t="shared" si="0"/>
        <v/>
      </c>
      <c r="M68" s="8" t="str">
        <f>IF($D68="","",SUM(#REF!,#REF!,#REF!,#REF!,#REF!,#REF!))</f>
        <v/>
      </c>
    </row>
    <row r="69" spans="12:13">
      <c r="L69" s="8" t="str">
        <f t="shared" si="0"/>
        <v/>
      </c>
      <c r="M69" s="8" t="str">
        <f>IF($D69="","",SUM(#REF!,#REF!,#REF!,#REF!,#REF!,#REF!))</f>
        <v/>
      </c>
    </row>
    <row r="70" spans="12:13">
      <c r="L70" s="8" t="str">
        <f t="shared" si="0"/>
        <v/>
      </c>
      <c r="M70" s="8" t="str">
        <f>IF($D70="","",SUM(#REF!,#REF!,#REF!,#REF!,#REF!,#REF!))</f>
        <v/>
      </c>
    </row>
    <row r="71" spans="12:13">
      <c r="L71" s="8" t="str">
        <f t="shared" si="0"/>
        <v/>
      </c>
      <c r="M71" s="8" t="str">
        <f>IF($D71="","",SUM(#REF!,#REF!,#REF!,#REF!,#REF!,#REF!))</f>
        <v/>
      </c>
    </row>
    <row r="72" spans="12:13">
      <c r="L72" s="8" t="str">
        <f t="shared" si="0"/>
        <v/>
      </c>
      <c r="M72" s="8" t="str">
        <f>IF($D72="","",SUM(#REF!,#REF!,#REF!,#REF!,#REF!,#REF!))</f>
        <v/>
      </c>
    </row>
    <row r="73" spans="12:13">
      <c r="L73" s="8" t="str">
        <f t="shared" si="0"/>
        <v/>
      </c>
      <c r="M73" s="8" t="str">
        <f>IF($D73="","",SUM(#REF!,#REF!,#REF!,#REF!,#REF!,#REF!))</f>
        <v/>
      </c>
    </row>
    <row r="74" spans="12:13">
      <c r="L74" s="8" t="str">
        <f t="shared" si="0"/>
        <v/>
      </c>
      <c r="M74" s="8" t="str">
        <f>IF($D74="","",SUM(#REF!,#REF!,#REF!,#REF!,#REF!,#REF!))</f>
        <v/>
      </c>
    </row>
    <row r="75" spans="12:13">
      <c r="L75" s="8" t="str">
        <f t="shared" si="0"/>
        <v/>
      </c>
      <c r="M75" s="8" t="str">
        <f>IF($D75="","",SUM(#REF!,#REF!,#REF!,#REF!,#REF!,#REF!))</f>
        <v/>
      </c>
    </row>
    <row r="76" spans="12:13">
      <c r="L76" s="8" t="str">
        <f t="shared" si="0"/>
        <v/>
      </c>
      <c r="M76" s="8" t="str">
        <f>IF($D76="","",SUM(#REF!,#REF!,#REF!,#REF!,#REF!,#REF!))</f>
        <v/>
      </c>
    </row>
    <row r="77" spans="12:13">
      <c r="L77" s="8" t="str">
        <f t="shared" si="0"/>
        <v/>
      </c>
      <c r="M77" s="8" t="str">
        <f>IF($D77="","",SUM(#REF!,#REF!,#REF!,#REF!,#REF!,#REF!))</f>
        <v/>
      </c>
    </row>
    <row r="78" spans="12:13">
      <c r="L78" s="8" t="str">
        <f t="shared" si="0"/>
        <v/>
      </c>
      <c r="M78" s="8" t="str">
        <f>IF($D78="","",SUM(#REF!,#REF!,#REF!,#REF!,#REF!,#REF!))</f>
        <v/>
      </c>
    </row>
    <row r="79" spans="12:13">
      <c r="L79" s="8" t="str">
        <f t="shared" si="0"/>
        <v/>
      </c>
      <c r="M79" s="8" t="str">
        <f>IF($D79="","",SUM(#REF!,#REF!,#REF!,#REF!,#REF!,#REF!))</f>
        <v/>
      </c>
    </row>
    <row r="80" spans="12:13">
      <c r="L80" s="8" t="str">
        <f t="shared" si="0"/>
        <v/>
      </c>
      <c r="M80" s="8" t="str">
        <f>IF($D80="","",SUM(#REF!,#REF!,#REF!,#REF!,#REF!,#REF!))</f>
        <v/>
      </c>
    </row>
    <row r="81" spans="12:13">
      <c r="L81" s="8" t="str">
        <f t="shared" si="0"/>
        <v/>
      </c>
      <c r="M81" s="8" t="str">
        <f>IF($D81="","",SUM(#REF!,#REF!,#REF!,#REF!,#REF!,#REF!))</f>
        <v/>
      </c>
    </row>
    <row r="82" spans="12:13">
      <c r="L82" s="8" t="str">
        <f t="shared" ref="L82:L145" si="1">IF($D82="","",SUM(F82,G82,H82,I82,J82,K82))</f>
        <v/>
      </c>
      <c r="M82" s="8" t="str">
        <f>IF($D82="","",SUM(#REF!,#REF!,#REF!,#REF!,#REF!,#REF!))</f>
        <v/>
      </c>
    </row>
    <row r="83" spans="12:13">
      <c r="L83" s="8" t="str">
        <f t="shared" si="1"/>
        <v/>
      </c>
      <c r="M83" s="8" t="str">
        <f>IF($D83="","",SUM(#REF!,#REF!,#REF!,#REF!,#REF!,#REF!))</f>
        <v/>
      </c>
    </row>
    <row r="84" spans="12:13">
      <c r="L84" s="8" t="str">
        <f t="shared" si="1"/>
        <v/>
      </c>
      <c r="M84" s="8" t="str">
        <f>IF($D84="","",SUM(#REF!,#REF!,#REF!,#REF!,#REF!,#REF!))</f>
        <v/>
      </c>
    </row>
    <row r="85" spans="12:13">
      <c r="L85" s="8" t="str">
        <f t="shared" si="1"/>
        <v/>
      </c>
      <c r="M85" s="8" t="str">
        <f>IF($D85="","",SUM(#REF!,#REF!,#REF!,#REF!,#REF!,#REF!))</f>
        <v/>
      </c>
    </row>
    <row r="86" spans="12:13">
      <c r="L86" s="8" t="str">
        <f t="shared" si="1"/>
        <v/>
      </c>
      <c r="M86" s="8" t="str">
        <f>IF($D86="","",SUM(#REF!,#REF!,#REF!,#REF!,#REF!,#REF!))</f>
        <v/>
      </c>
    </row>
    <row r="87" spans="12:13">
      <c r="L87" s="8" t="str">
        <f t="shared" si="1"/>
        <v/>
      </c>
      <c r="M87" s="8" t="str">
        <f>IF($D87="","",SUM(#REF!,#REF!,#REF!,#REF!,#REF!,#REF!))</f>
        <v/>
      </c>
    </row>
    <row r="88" spans="12:13">
      <c r="L88" s="8" t="str">
        <f t="shared" si="1"/>
        <v/>
      </c>
      <c r="M88" s="8" t="str">
        <f>IF($D88="","",SUM(#REF!,#REF!,#REF!,#REF!,#REF!,#REF!))</f>
        <v/>
      </c>
    </row>
    <row r="89" spans="12:13">
      <c r="L89" s="8" t="str">
        <f t="shared" si="1"/>
        <v/>
      </c>
      <c r="M89" s="8" t="str">
        <f>IF($D89="","",SUM(#REF!,#REF!,#REF!,#REF!,#REF!,#REF!))</f>
        <v/>
      </c>
    </row>
    <row r="90" spans="12:13">
      <c r="L90" s="8" t="str">
        <f t="shared" si="1"/>
        <v/>
      </c>
      <c r="M90" s="8" t="str">
        <f>IF($D90="","",SUM(#REF!,#REF!,#REF!,#REF!,#REF!,#REF!))</f>
        <v/>
      </c>
    </row>
    <row r="91" spans="12:13">
      <c r="L91" s="8" t="str">
        <f t="shared" si="1"/>
        <v/>
      </c>
      <c r="M91" s="8" t="str">
        <f>IF($D91="","",SUM(#REF!,#REF!,#REF!,#REF!,#REF!,#REF!))</f>
        <v/>
      </c>
    </row>
    <row r="92" spans="12:13">
      <c r="L92" s="8" t="str">
        <f t="shared" si="1"/>
        <v/>
      </c>
      <c r="M92" s="8" t="str">
        <f>IF($D92="","",SUM(#REF!,#REF!,#REF!,#REF!,#REF!,#REF!))</f>
        <v/>
      </c>
    </row>
    <row r="93" spans="12:13">
      <c r="L93" s="8" t="str">
        <f t="shared" si="1"/>
        <v/>
      </c>
      <c r="M93" s="8" t="str">
        <f>IF($D93="","",SUM(#REF!,#REF!,#REF!,#REF!,#REF!,#REF!))</f>
        <v/>
      </c>
    </row>
    <row r="94" spans="12:13">
      <c r="L94" s="8" t="str">
        <f t="shared" si="1"/>
        <v/>
      </c>
      <c r="M94" s="8" t="str">
        <f>IF($D94="","",SUM(#REF!,#REF!,#REF!,#REF!,#REF!,#REF!))</f>
        <v/>
      </c>
    </row>
    <row r="95" spans="12:13">
      <c r="L95" s="8" t="str">
        <f t="shared" si="1"/>
        <v/>
      </c>
      <c r="M95" s="8" t="str">
        <f>IF($D95="","",SUM(#REF!,#REF!,#REF!,#REF!,#REF!,#REF!))</f>
        <v/>
      </c>
    </row>
    <row r="96" spans="12:13">
      <c r="L96" s="8" t="str">
        <f t="shared" si="1"/>
        <v/>
      </c>
      <c r="M96" s="8" t="str">
        <f>IF($D96="","",SUM(#REF!,#REF!,#REF!,#REF!,#REF!,#REF!))</f>
        <v/>
      </c>
    </row>
    <row r="97" spans="12:13">
      <c r="L97" s="8" t="str">
        <f t="shared" si="1"/>
        <v/>
      </c>
      <c r="M97" s="8" t="str">
        <f>IF($D97="","",SUM(#REF!,#REF!,#REF!,#REF!,#REF!,#REF!))</f>
        <v/>
      </c>
    </row>
    <row r="98" spans="12:13">
      <c r="L98" s="8" t="str">
        <f t="shared" si="1"/>
        <v/>
      </c>
      <c r="M98" s="8" t="str">
        <f>IF($D98="","",SUM(#REF!,#REF!,#REF!,#REF!,#REF!,#REF!))</f>
        <v/>
      </c>
    </row>
    <row r="99" spans="12:13">
      <c r="L99" s="8" t="str">
        <f t="shared" si="1"/>
        <v/>
      </c>
      <c r="M99" s="8" t="str">
        <f>IF($D99="","",SUM(#REF!,#REF!,#REF!,#REF!,#REF!,#REF!))</f>
        <v/>
      </c>
    </row>
    <row r="100" spans="12:13">
      <c r="L100" s="8" t="str">
        <f t="shared" si="1"/>
        <v/>
      </c>
      <c r="M100" s="8" t="str">
        <f>IF($D100="","",SUM(#REF!,#REF!,#REF!,#REF!,#REF!,#REF!))</f>
        <v/>
      </c>
    </row>
    <row r="101" spans="12:13">
      <c r="L101" s="8" t="str">
        <f t="shared" si="1"/>
        <v/>
      </c>
      <c r="M101" s="8" t="str">
        <f>IF($D101="","",SUM(#REF!,#REF!,#REF!,#REF!,#REF!,#REF!))</f>
        <v/>
      </c>
    </row>
    <row r="102" spans="12:13">
      <c r="L102" s="8" t="str">
        <f t="shared" si="1"/>
        <v/>
      </c>
      <c r="M102" s="8" t="str">
        <f>IF($D102="","",SUM(#REF!,#REF!,#REF!,#REF!,#REF!,#REF!))</f>
        <v/>
      </c>
    </row>
    <row r="103" spans="12:13">
      <c r="L103" s="8" t="str">
        <f t="shared" si="1"/>
        <v/>
      </c>
      <c r="M103" s="8" t="str">
        <f>IF($D103="","",SUM(#REF!,#REF!,#REF!,#REF!,#REF!,#REF!))</f>
        <v/>
      </c>
    </row>
    <row r="104" spans="12:13">
      <c r="L104" s="8" t="str">
        <f t="shared" si="1"/>
        <v/>
      </c>
      <c r="M104" s="8" t="str">
        <f>IF($D104="","",SUM(#REF!,#REF!,#REF!,#REF!,#REF!,#REF!))</f>
        <v/>
      </c>
    </row>
    <row r="105" spans="12:13">
      <c r="L105" s="8" t="str">
        <f t="shared" si="1"/>
        <v/>
      </c>
      <c r="M105" s="8" t="str">
        <f>IF($D105="","",SUM(#REF!,#REF!,#REF!,#REF!,#REF!,#REF!))</f>
        <v/>
      </c>
    </row>
    <row r="106" spans="12:13">
      <c r="L106" s="8" t="str">
        <f t="shared" si="1"/>
        <v/>
      </c>
      <c r="M106" s="8" t="str">
        <f>IF($D106="","",SUM(#REF!,#REF!,#REF!,#REF!,#REF!,#REF!))</f>
        <v/>
      </c>
    </row>
    <row r="107" spans="12:13">
      <c r="L107" s="8" t="str">
        <f t="shared" si="1"/>
        <v/>
      </c>
      <c r="M107" s="8" t="str">
        <f>IF($D107="","",SUM(#REF!,#REF!,#REF!,#REF!,#REF!,#REF!))</f>
        <v/>
      </c>
    </row>
    <row r="108" spans="12:13">
      <c r="L108" s="8" t="str">
        <f t="shared" si="1"/>
        <v/>
      </c>
      <c r="M108" s="8" t="str">
        <f>IF($D108="","",SUM(#REF!,#REF!,#REF!,#REF!,#REF!,#REF!))</f>
        <v/>
      </c>
    </row>
    <row r="109" spans="12:13">
      <c r="L109" s="8" t="str">
        <f t="shared" si="1"/>
        <v/>
      </c>
      <c r="M109" s="8" t="str">
        <f>IF($D109="","",SUM(#REF!,#REF!,#REF!,#REF!,#REF!,#REF!))</f>
        <v/>
      </c>
    </row>
    <row r="110" spans="12:13">
      <c r="L110" s="8" t="str">
        <f t="shared" si="1"/>
        <v/>
      </c>
      <c r="M110" s="8" t="str">
        <f>IF($D110="","",SUM(#REF!,#REF!,#REF!,#REF!,#REF!,#REF!))</f>
        <v/>
      </c>
    </row>
    <row r="111" spans="12:13">
      <c r="L111" s="8" t="str">
        <f t="shared" si="1"/>
        <v/>
      </c>
      <c r="M111" s="8" t="str">
        <f>IF($D111="","",SUM(#REF!,#REF!,#REF!,#REF!,#REF!,#REF!))</f>
        <v/>
      </c>
    </row>
    <row r="112" spans="12:13">
      <c r="L112" s="8" t="str">
        <f t="shared" si="1"/>
        <v/>
      </c>
      <c r="M112" s="8" t="str">
        <f>IF($D112="","",SUM(#REF!,#REF!,#REF!,#REF!,#REF!,#REF!))</f>
        <v/>
      </c>
    </row>
    <row r="113" spans="12:13">
      <c r="L113" s="8" t="str">
        <f t="shared" si="1"/>
        <v/>
      </c>
      <c r="M113" s="8" t="str">
        <f>IF($D113="","",SUM(#REF!,#REF!,#REF!,#REF!,#REF!,#REF!))</f>
        <v/>
      </c>
    </row>
    <row r="114" spans="12:13">
      <c r="L114" s="8" t="str">
        <f t="shared" si="1"/>
        <v/>
      </c>
      <c r="M114" s="8" t="str">
        <f>IF($D114="","",SUM(#REF!,#REF!,#REF!,#REF!,#REF!,#REF!))</f>
        <v/>
      </c>
    </row>
    <row r="115" spans="12:13">
      <c r="L115" s="8" t="str">
        <f t="shared" si="1"/>
        <v/>
      </c>
      <c r="M115" s="8" t="str">
        <f>IF($D115="","",SUM(#REF!,#REF!,#REF!,#REF!,#REF!,#REF!))</f>
        <v/>
      </c>
    </row>
    <row r="116" spans="12:13">
      <c r="L116" s="8" t="str">
        <f t="shared" si="1"/>
        <v/>
      </c>
      <c r="M116" s="8" t="str">
        <f>IF($D116="","",SUM(#REF!,#REF!,#REF!,#REF!,#REF!,#REF!))</f>
        <v/>
      </c>
    </row>
    <row r="117" spans="12:13">
      <c r="L117" s="8" t="str">
        <f t="shared" si="1"/>
        <v/>
      </c>
      <c r="M117" s="8" t="str">
        <f>IF($D117="","",SUM(#REF!,#REF!,#REF!,#REF!,#REF!,#REF!))</f>
        <v/>
      </c>
    </row>
    <row r="118" spans="12:13">
      <c r="L118" s="8" t="str">
        <f t="shared" si="1"/>
        <v/>
      </c>
      <c r="M118" s="8" t="str">
        <f>IF($D118="","",SUM(#REF!,#REF!,#REF!,#REF!,#REF!,#REF!))</f>
        <v/>
      </c>
    </row>
    <row r="119" spans="12:13">
      <c r="L119" s="8" t="str">
        <f t="shared" si="1"/>
        <v/>
      </c>
      <c r="M119" s="8" t="str">
        <f>IF($D119="","",SUM(#REF!,#REF!,#REF!,#REF!,#REF!,#REF!))</f>
        <v/>
      </c>
    </row>
    <row r="120" spans="12:13">
      <c r="L120" s="8" t="str">
        <f t="shared" si="1"/>
        <v/>
      </c>
      <c r="M120" s="8" t="str">
        <f>IF($D120="","",SUM(#REF!,#REF!,#REF!,#REF!,#REF!,#REF!))</f>
        <v/>
      </c>
    </row>
    <row r="121" spans="12:13">
      <c r="L121" s="8" t="str">
        <f t="shared" si="1"/>
        <v/>
      </c>
      <c r="M121" s="8" t="str">
        <f>IF($D121="","",SUM(#REF!,#REF!,#REF!,#REF!,#REF!,#REF!))</f>
        <v/>
      </c>
    </row>
    <row r="122" spans="12:13">
      <c r="L122" s="8" t="str">
        <f t="shared" si="1"/>
        <v/>
      </c>
      <c r="M122" s="8" t="str">
        <f>IF($D122="","",SUM(#REF!,#REF!,#REF!,#REF!,#REF!,#REF!))</f>
        <v/>
      </c>
    </row>
    <row r="123" spans="12:13">
      <c r="L123" s="8" t="str">
        <f t="shared" si="1"/>
        <v/>
      </c>
      <c r="M123" s="8" t="str">
        <f>IF($D123="","",SUM(#REF!,#REF!,#REF!,#REF!,#REF!,#REF!))</f>
        <v/>
      </c>
    </row>
    <row r="124" spans="12:13">
      <c r="L124" s="8" t="str">
        <f t="shared" si="1"/>
        <v/>
      </c>
      <c r="M124" s="8" t="str">
        <f>IF($D124="","",SUM(#REF!,#REF!,#REF!,#REF!,#REF!,#REF!))</f>
        <v/>
      </c>
    </row>
    <row r="125" spans="12:13">
      <c r="L125" s="8" t="str">
        <f t="shared" si="1"/>
        <v/>
      </c>
      <c r="M125" s="8" t="str">
        <f>IF($D125="","",SUM(#REF!,#REF!,#REF!,#REF!,#REF!,#REF!))</f>
        <v/>
      </c>
    </row>
    <row r="126" spans="12:13">
      <c r="L126" s="8" t="str">
        <f t="shared" si="1"/>
        <v/>
      </c>
      <c r="M126" s="8" t="str">
        <f>IF($D126="","",SUM(#REF!,#REF!,#REF!,#REF!,#REF!,#REF!))</f>
        <v/>
      </c>
    </row>
    <row r="127" spans="12:13">
      <c r="L127" s="8" t="str">
        <f t="shared" si="1"/>
        <v/>
      </c>
      <c r="M127" s="8" t="str">
        <f>IF($D127="","",SUM(#REF!,#REF!,#REF!,#REF!,#REF!,#REF!))</f>
        <v/>
      </c>
    </row>
    <row r="128" spans="12:13">
      <c r="L128" s="8" t="str">
        <f t="shared" si="1"/>
        <v/>
      </c>
      <c r="M128" s="8" t="str">
        <f>IF($D128="","",SUM(#REF!,#REF!,#REF!,#REF!,#REF!,#REF!))</f>
        <v/>
      </c>
    </row>
    <row r="129" spans="12:13">
      <c r="L129" s="8" t="str">
        <f t="shared" si="1"/>
        <v/>
      </c>
      <c r="M129" s="8" t="str">
        <f>IF($D129="","",SUM(#REF!,#REF!,#REF!,#REF!,#REF!,#REF!))</f>
        <v/>
      </c>
    </row>
    <row r="130" spans="12:13">
      <c r="L130" s="8" t="str">
        <f t="shared" si="1"/>
        <v/>
      </c>
      <c r="M130" s="8" t="str">
        <f>IF($D130="","",SUM(#REF!,#REF!,#REF!,#REF!,#REF!,#REF!))</f>
        <v/>
      </c>
    </row>
    <row r="131" spans="12:13">
      <c r="L131" s="8" t="str">
        <f t="shared" si="1"/>
        <v/>
      </c>
      <c r="M131" s="8" t="str">
        <f>IF($D131="","",SUM(#REF!,#REF!,#REF!,#REF!,#REF!,#REF!))</f>
        <v/>
      </c>
    </row>
    <row r="132" spans="12:13">
      <c r="L132" s="8" t="str">
        <f t="shared" si="1"/>
        <v/>
      </c>
      <c r="M132" s="8" t="str">
        <f>IF($D132="","",SUM(#REF!,#REF!,#REF!,#REF!,#REF!,#REF!))</f>
        <v/>
      </c>
    </row>
    <row r="133" spans="12:13">
      <c r="L133" s="8" t="str">
        <f t="shared" si="1"/>
        <v/>
      </c>
      <c r="M133" s="8" t="str">
        <f>IF($D133="","",SUM(#REF!,#REF!,#REF!,#REF!,#REF!,#REF!))</f>
        <v/>
      </c>
    </row>
    <row r="134" spans="12:13">
      <c r="L134" s="8" t="str">
        <f t="shared" si="1"/>
        <v/>
      </c>
      <c r="M134" s="8" t="str">
        <f>IF($D134="","",SUM(#REF!,#REF!,#REF!,#REF!,#REF!,#REF!))</f>
        <v/>
      </c>
    </row>
    <row r="135" spans="12:13">
      <c r="L135" s="8" t="str">
        <f t="shared" si="1"/>
        <v/>
      </c>
      <c r="M135" s="8" t="str">
        <f>IF($D135="","",SUM(#REF!,#REF!,#REF!,#REF!,#REF!,#REF!))</f>
        <v/>
      </c>
    </row>
    <row r="136" spans="12:13">
      <c r="L136" s="8" t="str">
        <f t="shared" si="1"/>
        <v/>
      </c>
      <c r="M136" s="8" t="str">
        <f>IF($D136="","",SUM(#REF!,#REF!,#REF!,#REF!,#REF!,#REF!))</f>
        <v/>
      </c>
    </row>
    <row r="137" spans="12:13">
      <c r="L137" s="8" t="str">
        <f t="shared" si="1"/>
        <v/>
      </c>
      <c r="M137" s="8" t="str">
        <f>IF($D137="","",SUM(#REF!,#REF!,#REF!,#REF!,#REF!,#REF!))</f>
        <v/>
      </c>
    </row>
    <row r="138" spans="12:13">
      <c r="L138" s="8" t="str">
        <f t="shared" si="1"/>
        <v/>
      </c>
      <c r="M138" s="8" t="str">
        <f>IF($D138="","",SUM(#REF!,#REF!,#REF!,#REF!,#REF!,#REF!))</f>
        <v/>
      </c>
    </row>
    <row r="139" spans="12:13">
      <c r="L139" s="8" t="str">
        <f t="shared" si="1"/>
        <v/>
      </c>
      <c r="M139" s="8" t="str">
        <f>IF($D139="","",SUM(#REF!,#REF!,#REF!,#REF!,#REF!,#REF!))</f>
        <v/>
      </c>
    </row>
    <row r="140" spans="12:13">
      <c r="L140" s="8" t="str">
        <f t="shared" si="1"/>
        <v/>
      </c>
      <c r="M140" s="8" t="str">
        <f>IF($D140="","",SUM(#REF!,#REF!,#REF!,#REF!,#REF!,#REF!))</f>
        <v/>
      </c>
    </row>
    <row r="141" spans="12:13">
      <c r="L141" s="8" t="str">
        <f t="shared" si="1"/>
        <v/>
      </c>
      <c r="M141" s="8" t="str">
        <f>IF($D141="","",SUM(#REF!,#REF!,#REF!,#REF!,#REF!,#REF!))</f>
        <v/>
      </c>
    </row>
    <row r="142" spans="12:13">
      <c r="L142" s="8" t="str">
        <f t="shared" si="1"/>
        <v/>
      </c>
      <c r="M142" s="8" t="str">
        <f>IF($D142="","",SUM(#REF!,#REF!,#REF!,#REF!,#REF!,#REF!))</f>
        <v/>
      </c>
    </row>
    <row r="143" spans="12:13">
      <c r="L143" s="8" t="str">
        <f t="shared" si="1"/>
        <v/>
      </c>
      <c r="M143" s="8" t="str">
        <f>IF($D143="","",SUM(#REF!,#REF!,#REF!,#REF!,#REF!,#REF!))</f>
        <v/>
      </c>
    </row>
    <row r="144" spans="12:13">
      <c r="L144" s="8" t="str">
        <f t="shared" si="1"/>
        <v/>
      </c>
      <c r="M144" s="8" t="str">
        <f>IF($D144="","",SUM(#REF!,#REF!,#REF!,#REF!,#REF!,#REF!))</f>
        <v/>
      </c>
    </row>
    <row r="145" spans="12:13">
      <c r="L145" s="8" t="str">
        <f t="shared" si="1"/>
        <v/>
      </c>
      <c r="M145" s="8" t="str">
        <f>IF($D145="","",SUM(#REF!,#REF!,#REF!,#REF!,#REF!,#REF!))</f>
        <v/>
      </c>
    </row>
    <row r="146" spans="12:13">
      <c r="L146" s="8" t="str">
        <f t="shared" ref="L146:L209" si="2">IF($D146="","",SUM(F146,G146,H146,I146,J146,K146))</f>
        <v/>
      </c>
      <c r="M146" s="8" t="str">
        <f>IF($D146="","",SUM(#REF!,#REF!,#REF!,#REF!,#REF!,#REF!))</f>
        <v/>
      </c>
    </row>
    <row r="147" spans="12:13">
      <c r="L147" s="8" t="str">
        <f t="shared" si="2"/>
        <v/>
      </c>
      <c r="M147" s="8" t="str">
        <f>IF($D147="","",SUM(#REF!,#REF!,#REF!,#REF!,#REF!,#REF!))</f>
        <v/>
      </c>
    </row>
    <row r="148" spans="12:13">
      <c r="L148" s="8" t="str">
        <f t="shared" si="2"/>
        <v/>
      </c>
      <c r="M148" s="8" t="str">
        <f>IF($D148="","",SUM(#REF!,#REF!,#REF!,#REF!,#REF!,#REF!))</f>
        <v/>
      </c>
    </row>
    <row r="149" spans="12:13">
      <c r="L149" s="8" t="str">
        <f t="shared" si="2"/>
        <v/>
      </c>
      <c r="M149" s="8" t="str">
        <f>IF($D149="","",SUM(#REF!,#REF!,#REF!,#REF!,#REF!,#REF!))</f>
        <v/>
      </c>
    </row>
    <row r="150" spans="12:13">
      <c r="L150" s="8" t="str">
        <f t="shared" si="2"/>
        <v/>
      </c>
      <c r="M150" s="8" t="str">
        <f>IF($D150="","",SUM(#REF!,#REF!,#REF!,#REF!,#REF!,#REF!))</f>
        <v/>
      </c>
    </row>
    <row r="151" spans="12:13">
      <c r="L151" s="8" t="str">
        <f t="shared" si="2"/>
        <v/>
      </c>
      <c r="M151" s="8" t="str">
        <f>IF($D151="","",SUM(#REF!,#REF!,#REF!,#REF!,#REF!,#REF!))</f>
        <v/>
      </c>
    </row>
    <row r="152" spans="12:13">
      <c r="L152" s="8" t="str">
        <f t="shared" si="2"/>
        <v/>
      </c>
      <c r="M152" s="8" t="str">
        <f>IF($D152="","",SUM(#REF!,#REF!,#REF!,#REF!,#REF!,#REF!))</f>
        <v/>
      </c>
    </row>
    <row r="153" spans="12:13">
      <c r="L153" s="8" t="str">
        <f t="shared" si="2"/>
        <v/>
      </c>
      <c r="M153" s="8" t="str">
        <f>IF($D153="","",SUM(#REF!,#REF!,#REF!,#REF!,#REF!,#REF!))</f>
        <v/>
      </c>
    </row>
    <row r="154" spans="12:13">
      <c r="L154" s="8" t="str">
        <f t="shared" si="2"/>
        <v/>
      </c>
      <c r="M154" s="8" t="str">
        <f>IF($D154="","",SUM(#REF!,#REF!,#REF!,#REF!,#REF!,#REF!))</f>
        <v/>
      </c>
    </row>
    <row r="155" spans="12:13">
      <c r="L155" s="8" t="str">
        <f t="shared" si="2"/>
        <v/>
      </c>
      <c r="M155" s="8" t="str">
        <f>IF($D155="","",SUM(#REF!,#REF!,#REF!,#REF!,#REF!,#REF!))</f>
        <v/>
      </c>
    </row>
    <row r="156" spans="12:13">
      <c r="L156" s="8" t="str">
        <f t="shared" si="2"/>
        <v/>
      </c>
      <c r="M156" s="8" t="str">
        <f>IF($D156="","",SUM(#REF!,#REF!,#REF!,#REF!,#REF!,#REF!))</f>
        <v/>
      </c>
    </row>
    <row r="157" spans="12:13">
      <c r="L157" s="8" t="str">
        <f t="shared" si="2"/>
        <v/>
      </c>
      <c r="M157" s="8" t="str">
        <f>IF($D157="","",SUM(#REF!,#REF!,#REF!,#REF!,#REF!,#REF!))</f>
        <v/>
      </c>
    </row>
    <row r="158" spans="12:13">
      <c r="L158" s="8" t="str">
        <f t="shared" si="2"/>
        <v/>
      </c>
      <c r="M158" s="8" t="str">
        <f>IF($D158="","",SUM(#REF!,#REF!,#REF!,#REF!,#REF!,#REF!))</f>
        <v/>
      </c>
    </row>
    <row r="159" spans="12:13">
      <c r="L159" s="8" t="str">
        <f t="shared" si="2"/>
        <v/>
      </c>
      <c r="M159" s="8" t="str">
        <f>IF($D159="","",SUM(#REF!,#REF!,#REF!,#REF!,#REF!,#REF!))</f>
        <v/>
      </c>
    </row>
    <row r="160" spans="12:13">
      <c r="L160" s="8" t="str">
        <f t="shared" si="2"/>
        <v/>
      </c>
      <c r="M160" s="8" t="str">
        <f>IF($D160="","",SUM(#REF!,#REF!,#REF!,#REF!,#REF!,#REF!))</f>
        <v/>
      </c>
    </row>
    <row r="161" spans="12:13">
      <c r="L161" s="8" t="str">
        <f t="shared" si="2"/>
        <v/>
      </c>
      <c r="M161" s="8" t="str">
        <f>IF($D161="","",SUM(#REF!,#REF!,#REF!,#REF!,#REF!,#REF!))</f>
        <v/>
      </c>
    </row>
    <row r="162" spans="12:13">
      <c r="L162" s="8" t="str">
        <f t="shared" si="2"/>
        <v/>
      </c>
      <c r="M162" s="8" t="str">
        <f>IF($D162="","",SUM(#REF!,#REF!,#REF!,#REF!,#REF!,#REF!))</f>
        <v/>
      </c>
    </row>
    <row r="163" spans="12:13">
      <c r="L163" s="8" t="str">
        <f t="shared" si="2"/>
        <v/>
      </c>
      <c r="M163" s="8" t="str">
        <f>IF($D163="","",SUM(#REF!,#REF!,#REF!,#REF!,#REF!,#REF!))</f>
        <v/>
      </c>
    </row>
    <row r="164" spans="12:13">
      <c r="L164" s="8" t="str">
        <f t="shared" si="2"/>
        <v/>
      </c>
      <c r="M164" s="8" t="str">
        <f>IF($D164="","",SUM(#REF!,#REF!,#REF!,#REF!,#REF!,#REF!))</f>
        <v/>
      </c>
    </row>
    <row r="165" spans="12:13">
      <c r="L165" s="8" t="str">
        <f t="shared" si="2"/>
        <v/>
      </c>
      <c r="M165" s="8" t="str">
        <f>IF($D165="","",SUM(#REF!,#REF!,#REF!,#REF!,#REF!,#REF!))</f>
        <v/>
      </c>
    </row>
    <row r="166" spans="12:13">
      <c r="L166" s="8" t="str">
        <f t="shared" si="2"/>
        <v/>
      </c>
      <c r="M166" s="8" t="str">
        <f>IF($D166="","",SUM(#REF!,#REF!,#REF!,#REF!,#REF!,#REF!))</f>
        <v/>
      </c>
    </row>
    <row r="167" spans="12:13">
      <c r="L167" s="8" t="str">
        <f t="shared" si="2"/>
        <v/>
      </c>
      <c r="M167" s="8" t="str">
        <f>IF($D167="","",SUM(#REF!,#REF!,#REF!,#REF!,#REF!,#REF!))</f>
        <v/>
      </c>
    </row>
    <row r="168" spans="12:13">
      <c r="L168" s="8" t="str">
        <f t="shared" si="2"/>
        <v/>
      </c>
      <c r="M168" s="8" t="str">
        <f>IF($D168="","",SUM(#REF!,#REF!,#REF!,#REF!,#REF!,#REF!))</f>
        <v/>
      </c>
    </row>
    <row r="169" spans="12:13">
      <c r="L169" s="8" t="str">
        <f t="shared" si="2"/>
        <v/>
      </c>
      <c r="M169" s="8" t="str">
        <f>IF($D169="","",SUM(#REF!,#REF!,#REF!,#REF!,#REF!,#REF!))</f>
        <v/>
      </c>
    </row>
    <row r="170" spans="12:13">
      <c r="L170" s="8" t="str">
        <f t="shared" si="2"/>
        <v/>
      </c>
      <c r="M170" s="8" t="str">
        <f>IF($D170="","",SUM(#REF!,#REF!,#REF!,#REF!,#REF!,#REF!))</f>
        <v/>
      </c>
    </row>
    <row r="171" spans="12:13">
      <c r="L171" s="8" t="str">
        <f t="shared" si="2"/>
        <v/>
      </c>
      <c r="M171" s="8" t="str">
        <f>IF($D171="","",SUM(#REF!,#REF!,#REF!,#REF!,#REF!,#REF!))</f>
        <v/>
      </c>
    </row>
    <row r="172" spans="12:13">
      <c r="L172" s="8" t="str">
        <f t="shared" si="2"/>
        <v/>
      </c>
      <c r="M172" s="8" t="str">
        <f>IF($D172="","",SUM(#REF!,#REF!,#REF!,#REF!,#REF!,#REF!))</f>
        <v/>
      </c>
    </row>
    <row r="173" spans="12:13">
      <c r="L173" s="8" t="str">
        <f t="shared" si="2"/>
        <v/>
      </c>
      <c r="M173" s="8" t="str">
        <f>IF($D173="","",SUM(#REF!,#REF!,#REF!,#REF!,#REF!,#REF!))</f>
        <v/>
      </c>
    </row>
    <row r="174" spans="12:13">
      <c r="L174" s="8" t="str">
        <f t="shared" si="2"/>
        <v/>
      </c>
      <c r="M174" s="8" t="str">
        <f>IF($D174="","",SUM(#REF!,#REF!,#REF!,#REF!,#REF!,#REF!))</f>
        <v/>
      </c>
    </row>
    <row r="175" spans="12:13">
      <c r="L175" s="8" t="str">
        <f t="shared" si="2"/>
        <v/>
      </c>
      <c r="M175" s="8" t="str">
        <f>IF($D175="","",SUM(#REF!,#REF!,#REF!,#REF!,#REF!,#REF!))</f>
        <v/>
      </c>
    </row>
    <row r="176" spans="12:13">
      <c r="L176" s="8" t="str">
        <f t="shared" si="2"/>
        <v/>
      </c>
      <c r="M176" s="8" t="str">
        <f>IF($D176="","",SUM(#REF!,#REF!,#REF!,#REF!,#REF!,#REF!))</f>
        <v/>
      </c>
    </row>
    <row r="177" spans="12:13">
      <c r="L177" s="8" t="str">
        <f t="shared" si="2"/>
        <v/>
      </c>
      <c r="M177" s="8" t="str">
        <f>IF($D177="","",SUM(#REF!,#REF!,#REF!,#REF!,#REF!,#REF!))</f>
        <v/>
      </c>
    </row>
    <row r="178" spans="12:13">
      <c r="L178" s="8" t="str">
        <f t="shared" si="2"/>
        <v/>
      </c>
      <c r="M178" s="8" t="str">
        <f>IF($D178="","",SUM(#REF!,#REF!,#REF!,#REF!,#REF!,#REF!))</f>
        <v/>
      </c>
    </row>
    <row r="179" spans="12:13">
      <c r="L179" s="8" t="str">
        <f t="shared" si="2"/>
        <v/>
      </c>
      <c r="M179" s="8" t="str">
        <f>IF($D179="","",SUM(#REF!,#REF!,#REF!,#REF!,#REF!,#REF!))</f>
        <v/>
      </c>
    </row>
    <row r="180" spans="12:13">
      <c r="L180" s="8" t="str">
        <f t="shared" si="2"/>
        <v/>
      </c>
      <c r="M180" s="8" t="str">
        <f>IF($D180="","",SUM(#REF!,#REF!,#REF!,#REF!,#REF!,#REF!))</f>
        <v/>
      </c>
    </row>
    <row r="181" spans="12:13">
      <c r="L181" s="8" t="str">
        <f t="shared" si="2"/>
        <v/>
      </c>
      <c r="M181" s="8" t="str">
        <f>IF($D181="","",SUM(#REF!,#REF!,#REF!,#REF!,#REF!,#REF!))</f>
        <v/>
      </c>
    </row>
    <row r="182" spans="12:13">
      <c r="L182" s="8" t="str">
        <f t="shared" si="2"/>
        <v/>
      </c>
      <c r="M182" s="8" t="str">
        <f>IF($D182="","",SUM(#REF!,#REF!,#REF!,#REF!,#REF!,#REF!))</f>
        <v/>
      </c>
    </row>
    <row r="183" spans="12:13">
      <c r="L183" s="8" t="str">
        <f t="shared" si="2"/>
        <v/>
      </c>
      <c r="M183" s="8" t="str">
        <f>IF($D183="","",SUM(#REF!,#REF!,#REF!,#REF!,#REF!,#REF!))</f>
        <v/>
      </c>
    </row>
    <row r="184" spans="12:13">
      <c r="L184" s="8" t="str">
        <f t="shared" si="2"/>
        <v/>
      </c>
      <c r="M184" s="8" t="str">
        <f>IF($D184="","",SUM(#REF!,#REF!,#REF!,#REF!,#REF!,#REF!))</f>
        <v/>
      </c>
    </row>
    <row r="185" spans="12:13">
      <c r="L185" s="8" t="str">
        <f t="shared" si="2"/>
        <v/>
      </c>
      <c r="M185" s="8" t="str">
        <f>IF($D185="","",SUM(#REF!,#REF!,#REF!,#REF!,#REF!,#REF!))</f>
        <v/>
      </c>
    </row>
    <row r="186" spans="12:13">
      <c r="L186" s="8" t="str">
        <f t="shared" si="2"/>
        <v/>
      </c>
      <c r="M186" s="8" t="str">
        <f>IF($D186="","",SUM(#REF!,#REF!,#REF!,#REF!,#REF!,#REF!))</f>
        <v/>
      </c>
    </row>
    <row r="187" spans="12:13">
      <c r="L187" s="8" t="str">
        <f t="shared" si="2"/>
        <v/>
      </c>
      <c r="M187" s="8" t="str">
        <f>IF($D187="","",SUM(#REF!,#REF!,#REF!,#REF!,#REF!,#REF!))</f>
        <v/>
      </c>
    </row>
    <row r="188" spans="12:13">
      <c r="L188" s="8" t="str">
        <f t="shared" si="2"/>
        <v/>
      </c>
      <c r="M188" s="8" t="str">
        <f>IF($D188="","",SUM(#REF!,#REF!,#REF!,#REF!,#REF!,#REF!))</f>
        <v/>
      </c>
    </row>
    <row r="189" spans="12:13">
      <c r="L189" s="8" t="str">
        <f t="shared" si="2"/>
        <v/>
      </c>
      <c r="M189" s="8" t="str">
        <f>IF($D189="","",SUM(#REF!,#REF!,#REF!,#REF!,#REF!,#REF!))</f>
        <v/>
      </c>
    </row>
    <row r="190" spans="12:13">
      <c r="L190" s="8" t="str">
        <f t="shared" si="2"/>
        <v/>
      </c>
      <c r="M190" s="8" t="str">
        <f>IF($D190="","",SUM(#REF!,#REF!,#REF!,#REF!,#REF!,#REF!))</f>
        <v/>
      </c>
    </row>
    <row r="191" spans="12:13">
      <c r="L191" s="8" t="str">
        <f t="shared" si="2"/>
        <v/>
      </c>
      <c r="M191" s="8" t="str">
        <f>IF($D191="","",SUM(#REF!,#REF!,#REF!,#REF!,#REF!,#REF!))</f>
        <v/>
      </c>
    </row>
    <row r="192" spans="12:13">
      <c r="L192" s="8" t="str">
        <f t="shared" si="2"/>
        <v/>
      </c>
      <c r="M192" s="8" t="str">
        <f>IF($D192="","",SUM(#REF!,#REF!,#REF!,#REF!,#REF!,#REF!))</f>
        <v/>
      </c>
    </row>
    <row r="193" spans="12:13">
      <c r="L193" s="8" t="str">
        <f t="shared" si="2"/>
        <v/>
      </c>
      <c r="M193" s="8" t="str">
        <f>IF($D193="","",SUM(#REF!,#REF!,#REF!,#REF!,#REF!,#REF!))</f>
        <v/>
      </c>
    </row>
    <row r="194" spans="12:13">
      <c r="L194" s="8" t="str">
        <f t="shared" si="2"/>
        <v/>
      </c>
      <c r="M194" s="8" t="str">
        <f>IF($D194="","",SUM(#REF!,#REF!,#REF!,#REF!,#REF!,#REF!))</f>
        <v/>
      </c>
    </row>
    <row r="195" spans="12:13">
      <c r="L195" s="8" t="str">
        <f t="shared" si="2"/>
        <v/>
      </c>
      <c r="M195" s="8" t="str">
        <f>IF($D195="","",SUM(#REF!,#REF!,#REF!,#REF!,#REF!,#REF!))</f>
        <v/>
      </c>
    </row>
    <row r="196" spans="12:13">
      <c r="L196" s="8" t="str">
        <f t="shared" si="2"/>
        <v/>
      </c>
      <c r="M196" s="8" t="str">
        <f>IF($D196="","",SUM(#REF!,#REF!,#REF!,#REF!,#REF!,#REF!))</f>
        <v/>
      </c>
    </row>
    <row r="197" spans="12:13">
      <c r="L197" s="8" t="str">
        <f t="shared" si="2"/>
        <v/>
      </c>
      <c r="M197" s="8" t="str">
        <f>IF($D197="","",SUM(#REF!,#REF!,#REF!,#REF!,#REF!,#REF!))</f>
        <v/>
      </c>
    </row>
    <row r="198" spans="12:13">
      <c r="L198" s="8" t="str">
        <f t="shared" si="2"/>
        <v/>
      </c>
      <c r="M198" s="8" t="str">
        <f>IF($D198="","",SUM(#REF!,#REF!,#REF!,#REF!,#REF!,#REF!))</f>
        <v/>
      </c>
    </row>
    <row r="199" spans="12:13">
      <c r="L199" s="8" t="str">
        <f t="shared" si="2"/>
        <v/>
      </c>
      <c r="M199" s="8" t="str">
        <f>IF($D199="","",SUM(#REF!,#REF!,#REF!,#REF!,#REF!,#REF!))</f>
        <v/>
      </c>
    </row>
    <row r="200" spans="12:13">
      <c r="L200" s="8" t="str">
        <f t="shared" si="2"/>
        <v/>
      </c>
      <c r="M200" s="8" t="str">
        <f>IF($D200="","",SUM(#REF!,#REF!,#REF!,#REF!,#REF!,#REF!))</f>
        <v/>
      </c>
    </row>
    <row r="201" spans="12:13">
      <c r="L201" s="8" t="str">
        <f t="shared" si="2"/>
        <v/>
      </c>
      <c r="M201" s="8" t="str">
        <f>IF($D201="","",SUM(#REF!,#REF!,#REF!,#REF!,#REF!,#REF!))</f>
        <v/>
      </c>
    </row>
    <row r="202" spans="12:13">
      <c r="L202" s="8" t="str">
        <f t="shared" si="2"/>
        <v/>
      </c>
      <c r="M202" s="8" t="str">
        <f>IF($D202="","",SUM(#REF!,#REF!,#REF!,#REF!,#REF!,#REF!))</f>
        <v/>
      </c>
    </row>
    <row r="203" spans="12:13">
      <c r="L203" s="8" t="str">
        <f t="shared" si="2"/>
        <v/>
      </c>
      <c r="M203" s="8" t="str">
        <f>IF($D203="","",SUM(#REF!,#REF!,#REF!,#REF!,#REF!,#REF!))</f>
        <v/>
      </c>
    </row>
    <row r="204" spans="12:13">
      <c r="L204" s="8" t="str">
        <f t="shared" si="2"/>
        <v/>
      </c>
      <c r="M204" s="8" t="str">
        <f>IF($D204="","",SUM(#REF!,#REF!,#REF!,#REF!,#REF!,#REF!))</f>
        <v/>
      </c>
    </row>
    <row r="205" spans="12:13">
      <c r="L205" s="8" t="str">
        <f t="shared" si="2"/>
        <v/>
      </c>
      <c r="M205" s="8" t="str">
        <f>IF($D205="","",SUM(#REF!,#REF!,#REF!,#REF!,#REF!,#REF!))</f>
        <v/>
      </c>
    </row>
    <row r="206" spans="12:13">
      <c r="L206" s="8" t="str">
        <f t="shared" si="2"/>
        <v/>
      </c>
      <c r="M206" s="8" t="str">
        <f>IF($D206="","",SUM(#REF!,#REF!,#REF!,#REF!,#REF!,#REF!))</f>
        <v/>
      </c>
    </row>
    <row r="207" spans="12:13">
      <c r="L207" s="8" t="str">
        <f t="shared" si="2"/>
        <v/>
      </c>
      <c r="M207" s="8" t="str">
        <f>IF($D207="","",SUM(#REF!,#REF!,#REF!,#REF!,#REF!,#REF!))</f>
        <v/>
      </c>
    </row>
    <row r="208" spans="12:13">
      <c r="L208" s="8" t="str">
        <f t="shared" si="2"/>
        <v/>
      </c>
      <c r="M208" s="8" t="str">
        <f>IF($D208="","",SUM(#REF!,#REF!,#REF!,#REF!,#REF!,#REF!))</f>
        <v/>
      </c>
    </row>
    <row r="209" spans="12:13">
      <c r="L209" s="8" t="str">
        <f t="shared" si="2"/>
        <v/>
      </c>
      <c r="M209" s="8" t="str">
        <f>IF($D209="","",SUM(#REF!,#REF!,#REF!,#REF!,#REF!,#REF!))</f>
        <v/>
      </c>
    </row>
    <row r="210" spans="12:13">
      <c r="L210" s="8" t="str">
        <f t="shared" ref="L210:L273" si="3">IF($D210="","",SUM(F210,G210,H210,I210,J210,K210))</f>
        <v/>
      </c>
      <c r="M210" s="8" t="str">
        <f>IF($D210="","",SUM(#REF!,#REF!,#REF!,#REF!,#REF!,#REF!))</f>
        <v/>
      </c>
    </row>
    <row r="211" spans="12:13">
      <c r="L211" s="8" t="str">
        <f t="shared" si="3"/>
        <v/>
      </c>
      <c r="M211" s="8" t="str">
        <f>IF($D211="","",SUM(#REF!,#REF!,#REF!,#REF!,#REF!,#REF!))</f>
        <v/>
      </c>
    </row>
    <row r="212" spans="12:13">
      <c r="L212" s="8" t="str">
        <f t="shared" si="3"/>
        <v/>
      </c>
      <c r="M212" s="8" t="str">
        <f>IF($D212="","",SUM(#REF!,#REF!,#REF!,#REF!,#REF!,#REF!))</f>
        <v/>
      </c>
    </row>
    <row r="213" spans="12:13">
      <c r="L213" s="8" t="str">
        <f t="shared" si="3"/>
        <v/>
      </c>
      <c r="M213" s="8" t="str">
        <f>IF($D213="","",SUM(#REF!,#REF!,#REF!,#REF!,#REF!,#REF!))</f>
        <v/>
      </c>
    </row>
    <row r="214" spans="12:13">
      <c r="L214" s="8" t="str">
        <f t="shared" si="3"/>
        <v/>
      </c>
      <c r="M214" s="8" t="str">
        <f>IF($D214="","",SUM(#REF!,#REF!,#REF!,#REF!,#REF!,#REF!))</f>
        <v/>
      </c>
    </row>
    <row r="215" spans="12:13">
      <c r="L215" s="8" t="str">
        <f t="shared" si="3"/>
        <v/>
      </c>
      <c r="M215" s="8" t="str">
        <f>IF($D215="","",SUM(#REF!,#REF!,#REF!,#REF!,#REF!,#REF!))</f>
        <v/>
      </c>
    </row>
    <row r="216" spans="12:13">
      <c r="L216" s="8" t="str">
        <f t="shared" si="3"/>
        <v/>
      </c>
      <c r="M216" s="8" t="str">
        <f>IF($D216="","",SUM(#REF!,#REF!,#REF!,#REF!,#REF!,#REF!))</f>
        <v/>
      </c>
    </row>
    <row r="217" spans="12:13">
      <c r="L217" s="8" t="str">
        <f t="shared" si="3"/>
        <v/>
      </c>
      <c r="M217" s="8" t="str">
        <f>IF($D217="","",SUM(#REF!,#REF!,#REF!,#REF!,#REF!,#REF!))</f>
        <v/>
      </c>
    </row>
    <row r="218" spans="12:13">
      <c r="L218" s="8" t="str">
        <f t="shared" si="3"/>
        <v/>
      </c>
      <c r="M218" s="8" t="str">
        <f>IF($D218="","",SUM(#REF!,#REF!,#REF!,#REF!,#REF!,#REF!))</f>
        <v/>
      </c>
    </row>
    <row r="219" spans="12:13">
      <c r="L219" s="8" t="str">
        <f t="shared" si="3"/>
        <v/>
      </c>
      <c r="M219" s="8" t="str">
        <f>IF($D219="","",SUM(#REF!,#REF!,#REF!,#REF!,#REF!,#REF!))</f>
        <v/>
      </c>
    </row>
    <row r="220" spans="12:13">
      <c r="L220" s="8" t="str">
        <f t="shared" si="3"/>
        <v/>
      </c>
      <c r="M220" s="8" t="str">
        <f>IF($D220="","",SUM(#REF!,#REF!,#REF!,#REF!,#REF!,#REF!))</f>
        <v/>
      </c>
    </row>
    <row r="221" spans="12:13">
      <c r="L221" s="8" t="str">
        <f t="shared" si="3"/>
        <v/>
      </c>
      <c r="M221" s="8" t="str">
        <f>IF($D221="","",SUM(#REF!,#REF!,#REF!,#REF!,#REF!,#REF!))</f>
        <v/>
      </c>
    </row>
    <row r="222" spans="12:13">
      <c r="L222" s="8" t="str">
        <f t="shared" si="3"/>
        <v/>
      </c>
      <c r="M222" s="8" t="str">
        <f>IF($D222="","",SUM(#REF!,#REF!,#REF!,#REF!,#REF!,#REF!))</f>
        <v/>
      </c>
    </row>
    <row r="223" spans="12:13">
      <c r="L223" s="8" t="str">
        <f t="shared" si="3"/>
        <v/>
      </c>
      <c r="M223" s="8" t="str">
        <f>IF($D223="","",SUM(#REF!,#REF!,#REF!,#REF!,#REF!,#REF!))</f>
        <v/>
      </c>
    </row>
    <row r="224" spans="12:13">
      <c r="L224" s="8" t="str">
        <f t="shared" si="3"/>
        <v/>
      </c>
      <c r="M224" s="8" t="str">
        <f>IF($D224="","",SUM(#REF!,#REF!,#REF!,#REF!,#REF!,#REF!))</f>
        <v/>
      </c>
    </row>
    <row r="225" spans="12:13">
      <c r="L225" s="8" t="str">
        <f t="shared" si="3"/>
        <v/>
      </c>
      <c r="M225" s="8" t="str">
        <f>IF($D225="","",SUM(#REF!,#REF!,#REF!,#REF!,#REF!,#REF!))</f>
        <v/>
      </c>
    </row>
    <row r="226" spans="12:13">
      <c r="L226" s="8" t="str">
        <f t="shared" si="3"/>
        <v/>
      </c>
      <c r="M226" s="8" t="str">
        <f>IF($D226="","",SUM(#REF!,#REF!,#REF!,#REF!,#REF!,#REF!))</f>
        <v/>
      </c>
    </row>
    <row r="227" spans="12:13">
      <c r="L227" s="8" t="str">
        <f t="shared" si="3"/>
        <v/>
      </c>
      <c r="M227" s="8" t="str">
        <f>IF($D227="","",SUM(#REF!,#REF!,#REF!,#REF!,#REF!,#REF!))</f>
        <v/>
      </c>
    </row>
    <row r="228" spans="12:13">
      <c r="L228" s="8" t="str">
        <f t="shared" si="3"/>
        <v/>
      </c>
      <c r="M228" s="8" t="str">
        <f>IF($D228="","",SUM(#REF!,#REF!,#REF!,#REF!,#REF!,#REF!))</f>
        <v/>
      </c>
    </row>
    <row r="229" spans="12:13">
      <c r="L229" s="8" t="str">
        <f t="shared" si="3"/>
        <v/>
      </c>
      <c r="M229" s="8" t="str">
        <f>IF($D229="","",SUM(#REF!,#REF!,#REF!,#REF!,#REF!,#REF!))</f>
        <v/>
      </c>
    </row>
    <row r="230" spans="12:13">
      <c r="L230" s="8" t="str">
        <f t="shared" si="3"/>
        <v/>
      </c>
      <c r="M230" s="8" t="str">
        <f>IF($D230="","",SUM(#REF!,#REF!,#REF!,#REF!,#REF!,#REF!))</f>
        <v/>
      </c>
    </row>
    <row r="231" spans="12:13">
      <c r="L231" s="8" t="str">
        <f t="shared" si="3"/>
        <v/>
      </c>
      <c r="M231" s="8" t="str">
        <f>IF($D231="","",SUM(#REF!,#REF!,#REF!,#REF!,#REF!,#REF!))</f>
        <v/>
      </c>
    </row>
    <row r="232" spans="12:13">
      <c r="L232" s="8" t="str">
        <f t="shared" si="3"/>
        <v/>
      </c>
      <c r="M232" s="8" t="str">
        <f>IF($D232="","",SUM(#REF!,#REF!,#REF!,#REF!,#REF!,#REF!))</f>
        <v/>
      </c>
    </row>
    <row r="233" spans="12:13">
      <c r="L233" s="8" t="str">
        <f t="shared" si="3"/>
        <v/>
      </c>
      <c r="M233" s="8" t="str">
        <f>IF($D233="","",SUM(#REF!,#REF!,#REF!,#REF!,#REF!,#REF!))</f>
        <v/>
      </c>
    </row>
    <row r="234" spans="12:13">
      <c r="L234" s="8" t="str">
        <f t="shared" si="3"/>
        <v/>
      </c>
      <c r="M234" s="8" t="str">
        <f>IF($D234="","",SUM(#REF!,#REF!,#REF!,#REF!,#REF!,#REF!))</f>
        <v/>
      </c>
    </row>
    <row r="235" spans="12:13">
      <c r="L235" s="8" t="str">
        <f t="shared" si="3"/>
        <v/>
      </c>
      <c r="M235" s="8" t="str">
        <f>IF($D235="","",SUM(#REF!,#REF!,#REF!,#REF!,#REF!,#REF!))</f>
        <v/>
      </c>
    </row>
    <row r="236" spans="12:13">
      <c r="L236" s="8" t="str">
        <f t="shared" si="3"/>
        <v/>
      </c>
      <c r="M236" s="8" t="str">
        <f>IF($D236="","",SUM(#REF!,#REF!,#REF!,#REF!,#REF!,#REF!))</f>
        <v/>
      </c>
    </row>
    <row r="237" spans="12:13">
      <c r="L237" s="8" t="str">
        <f t="shared" si="3"/>
        <v/>
      </c>
      <c r="M237" s="8" t="str">
        <f>IF($D237="","",SUM(#REF!,#REF!,#REF!,#REF!,#REF!,#REF!))</f>
        <v/>
      </c>
    </row>
    <row r="238" spans="12:13">
      <c r="L238" s="8" t="str">
        <f t="shared" si="3"/>
        <v/>
      </c>
      <c r="M238" s="8" t="str">
        <f>IF($D238="","",SUM(#REF!,#REF!,#REF!,#REF!,#REF!,#REF!))</f>
        <v/>
      </c>
    </row>
    <row r="239" spans="12:13">
      <c r="L239" s="8" t="str">
        <f t="shared" si="3"/>
        <v/>
      </c>
      <c r="M239" s="8" t="str">
        <f>IF($D239="","",SUM(#REF!,#REF!,#REF!,#REF!,#REF!,#REF!))</f>
        <v/>
      </c>
    </row>
    <row r="240" spans="12:13">
      <c r="L240" s="8" t="str">
        <f t="shared" si="3"/>
        <v/>
      </c>
      <c r="M240" s="8" t="str">
        <f>IF($D240="","",SUM(#REF!,#REF!,#REF!,#REF!,#REF!,#REF!))</f>
        <v/>
      </c>
    </row>
    <row r="241" spans="12:13">
      <c r="L241" s="8" t="str">
        <f t="shared" si="3"/>
        <v/>
      </c>
      <c r="M241" s="8" t="str">
        <f>IF($D241="","",SUM(#REF!,#REF!,#REF!,#REF!,#REF!,#REF!))</f>
        <v/>
      </c>
    </row>
    <row r="242" spans="12:13">
      <c r="L242" s="8" t="str">
        <f t="shared" si="3"/>
        <v/>
      </c>
      <c r="M242" s="8" t="str">
        <f>IF($D242="","",SUM(#REF!,#REF!,#REF!,#REF!,#REF!,#REF!))</f>
        <v/>
      </c>
    </row>
    <row r="243" spans="12:13">
      <c r="L243" s="8" t="str">
        <f t="shared" si="3"/>
        <v/>
      </c>
      <c r="M243" s="8" t="str">
        <f>IF($D243="","",SUM(#REF!,#REF!,#REF!,#REF!,#REF!,#REF!))</f>
        <v/>
      </c>
    </row>
    <row r="244" spans="12:13">
      <c r="L244" s="8" t="str">
        <f t="shared" si="3"/>
        <v/>
      </c>
      <c r="M244" s="8" t="str">
        <f>IF($D244="","",SUM(#REF!,#REF!,#REF!,#REF!,#REF!,#REF!))</f>
        <v/>
      </c>
    </row>
    <row r="245" spans="12:13">
      <c r="L245" s="8" t="str">
        <f t="shared" si="3"/>
        <v/>
      </c>
      <c r="M245" s="8" t="str">
        <f>IF($D245="","",SUM(#REF!,#REF!,#REF!,#REF!,#REF!,#REF!))</f>
        <v/>
      </c>
    </row>
    <row r="246" spans="12:13">
      <c r="L246" s="8" t="str">
        <f t="shared" si="3"/>
        <v/>
      </c>
      <c r="M246" s="8" t="str">
        <f>IF($D246="","",SUM(#REF!,#REF!,#REF!,#REF!,#REF!,#REF!))</f>
        <v/>
      </c>
    </row>
    <row r="247" spans="12:13">
      <c r="L247" s="8" t="str">
        <f t="shared" si="3"/>
        <v/>
      </c>
      <c r="M247" s="8" t="str">
        <f>IF($D247="","",SUM(#REF!,#REF!,#REF!,#REF!,#REF!,#REF!))</f>
        <v/>
      </c>
    </row>
    <row r="248" spans="12:13">
      <c r="L248" s="8" t="str">
        <f t="shared" si="3"/>
        <v/>
      </c>
      <c r="M248" s="8" t="str">
        <f>IF($D248="","",SUM(#REF!,#REF!,#REF!,#REF!,#REF!,#REF!))</f>
        <v/>
      </c>
    </row>
    <row r="249" spans="12:13">
      <c r="L249" s="8" t="str">
        <f t="shared" si="3"/>
        <v/>
      </c>
      <c r="M249" s="8" t="str">
        <f>IF($D249="","",SUM(#REF!,#REF!,#REF!,#REF!,#REF!,#REF!))</f>
        <v/>
      </c>
    </row>
    <row r="250" spans="12:13">
      <c r="L250" s="8" t="str">
        <f t="shared" si="3"/>
        <v/>
      </c>
      <c r="M250" s="8" t="str">
        <f>IF($D250="","",SUM(#REF!,#REF!,#REF!,#REF!,#REF!,#REF!))</f>
        <v/>
      </c>
    </row>
    <row r="251" spans="12:13">
      <c r="L251" s="8" t="str">
        <f t="shared" si="3"/>
        <v/>
      </c>
      <c r="M251" s="8" t="str">
        <f>IF($D251="","",SUM(#REF!,#REF!,#REF!,#REF!,#REF!,#REF!))</f>
        <v/>
      </c>
    </row>
    <row r="252" spans="12:13">
      <c r="L252" s="8" t="str">
        <f t="shared" si="3"/>
        <v/>
      </c>
      <c r="M252" s="8" t="str">
        <f>IF($D252="","",SUM(#REF!,#REF!,#REF!,#REF!,#REF!,#REF!))</f>
        <v/>
      </c>
    </row>
    <row r="253" spans="12:13">
      <c r="L253" s="8" t="str">
        <f t="shared" si="3"/>
        <v/>
      </c>
      <c r="M253" s="8" t="str">
        <f>IF($D253="","",SUM(#REF!,#REF!,#REF!,#REF!,#REF!,#REF!))</f>
        <v/>
      </c>
    </row>
    <row r="254" spans="12:13">
      <c r="L254" s="8" t="str">
        <f t="shared" si="3"/>
        <v/>
      </c>
      <c r="M254" s="8" t="str">
        <f>IF($D254="","",SUM(#REF!,#REF!,#REF!,#REF!,#REF!,#REF!))</f>
        <v/>
      </c>
    </row>
    <row r="255" spans="12:13">
      <c r="L255" s="8" t="str">
        <f t="shared" si="3"/>
        <v/>
      </c>
      <c r="M255" s="8" t="str">
        <f>IF($D255="","",SUM(#REF!,#REF!,#REF!,#REF!,#REF!,#REF!))</f>
        <v/>
      </c>
    </row>
    <row r="256" spans="12:13">
      <c r="L256" s="8" t="str">
        <f t="shared" si="3"/>
        <v/>
      </c>
      <c r="M256" s="8" t="str">
        <f>IF($D256="","",SUM(#REF!,#REF!,#REF!,#REF!,#REF!,#REF!))</f>
        <v/>
      </c>
    </row>
    <row r="257" spans="12:13">
      <c r="L257" s="8" t="str">
        <f t="shared" si="3"/>
        <v/>
      </c>
      <c r="M257" s="8" t="str">
        <f>IF($D257="","",SUM(#REF!,#REF!,#REF!,#REF!,#REF!,#REF!))</f>
        <v/>
      </c>
    </row>
    <row r="258" spans="12:13">
      <c r="L258" s="8" t="str">
        <f t="shared" si="3"/>
        <v/>
      </c>
      <c r="M258" s="8" t="str">
        <f>IF($D258="","",SUM(#REF!,#REF!,#REF!,#REF!,#REF!,#REF!))</f>
        <v/>
      </c>
    </row>
    <row r="259" spans="12:13">
      <c r="L259" s="8" t="str">
        <f t="shared" si="3"/>
        <v/>
      </c>
      <c r="M259" s="8" t="str">
        <f>IF($D259="","",SUM(#REF!,#REF!,#REF!,#REF!,#REF!,#REF!))</f>
        <v/>
      </c>
    </row>
    <row r="260" spans="12:13">
      <c r="L260" s="8" t="str">
        <f t="shared" si="3"/>
        <v/>
      </c>
      <c r="M260" s="8" t="str">
        <f>IF($D260="","",SUM(#REF!,#REF!,#REF!,#REF!,#REF!,#REF!))</f>
        <v/>
      </c>
    </row>
    <row r="261" spans="12:13">
      <c r="L261" s="8" t="str">
        <f t="shared" si="3"/>
        <v/>
      </c>
      <c r="M261" s="8" t="str">
        <f>IF($D261="","",SUM(#REF!,#REF!,#REF!,#REF!,#REF!,#REF!))</f>
        <v/>
      </c>
    </row>
    <row r="262" spans="12:13">
      <c r="L262" s="8" t="str">
        <f t="shared" si="3"/>
        <v/>
      </c>
      <c r="M262" s="8" t="str">
        <f>IF($D262="","",SUM(#REF!,#REF!,#REF!,#REF!,#REF!,#REF!))</f>
        <v/>
      </c>
    </row>
    <row r="263" spans="12:13">
      <c r="L263" s="8" t="str">
        <f t="shared" si="3"/>
        <v/>
      </c>
      <c r="M263" s="8" t="str">
        <f>IF($D263="","",SUM(#REF!,#REF!,#REF!,#REF!,#REF!,#REF!))</f>
        <v/>
      </c>
    </row>
    <row r="264" spans="12:13">
      <c r="L264" s="8" t="str">
        <f t="shared" si="3"/>
        <v/>
      </c>
      <c r="M264" s="8" t="str">
        <f>IF($D264="","",SUM(#REF!,#REF!,#REF!,#REF!,#REF!,#REF!))</f>
        <v/>
      </c>
    </row>
    <row r="265" spans="12:13">
      <c r="L265" s="8" t="str">
        <f t="shared" si="3"/>
        <v/>
      </c>
      <c r="M265" s="8" t="str">
        <f>IF($D265="","",SUM(#REF!,#REF!,#REF!,#REF!,#REF!,#REF!))</f>
        <v/>
      </c>
    </row>
    <row r="266" spans="12:13">
      <c r="L266" s="8" t="str">
        <f t="shared" si="3"/>
        <v/>
      </c>
      <c r="M266" s="8" t="str">
        <f>IF($D266="","",SUM(#REF!,#REF!,#REF!,#REF!,#REF!,#REF!))</f>
        <v/>
      </c>
    </row>
    <row r="267" spans="12:13">
      <c r="L267" s="8" t="str">
        <f t="shared" si="3"/>
        <v/>
      </c>
      <c r="M267" s="8" t="str">
        <f>IF($D267="","",SUM(#REF!,#REF!,#REF!,#REF!,#REF!,#REF!))</f>
        <v/>
      </c>
    </row>
    <row r="268" spans="12:13">
      <c r="L268" s="8" t="str">
        <f t="shared" si="3"/>
        <v/>
      </c>
      <c r="M268" s="8" t="str">
        <f>IF($D268="","",SUM(#REF!,#REF!,#REF!,#REF!,#REF!,#REF!))</f>
        <v/>
      </c>
    </row>
    <row r="269" spans="12:13">
      <c r="L269" s="8" t="str">
        <f t="shared" si="3"/>
        <v/>
      </c>
      <c r="M269" s="8" t="str">
        <f>IF($D269="","",SUM(#REF!,#REF!,#REF!,#REF!,#REF!,#REF!))</f>
        <v/>
      </c>
    </row>
    <row r="270" spans="12:13">
      <c r="L270" s="8" t="str">
        <f t="shared" si="3"/>
        <v/>
      </c>
      <c r="M270" s="8" t="str">
        <f>IF($D270="","",SUM(#REF!,#REF!,#REF!,#REF!,#REF!,#REF!))</f>
        <v/>
      </c>
    </row>
    <row r="271" spans="12:13">
      <c r="L271" s="8" t="str">
        <f t="shared" si="3"/>
        <v/>
      </c>
      <c r="M271" s="8" t="str">
        <f>IF($D271="","",SUM(#REF!,#REF!,#REF!,#REF!,#REF!,#REF!))</f>
        <v/>
      </c>
    </row>
    <row r="272" spans="12:13">
      <c r="L272" s="8" t="str">
        <f t="shared" si="3"/>
        <v/>
      </c>
      <c r="M272" s="8" t="str">
        <f>IF($D272="","",SUM(#REF!,#REF!,#REF!,#REF!,#REF!,#REF!))</f>
        <v/>
      </c>
    </row>
    <row r="273" spans="12:13">
      <c r="L273" s="8" t="str">
        <f t="shared" si="3"/>
        <v/>
      </c>
      <c r="M273" s="8" t="str">
        <f>IF($D273="","",SUM(#REF!,#REF!,#REF!,#REF!,#REF!,#REF!))</f>
        <v/>
      </c>
    </row>
    <row r="274" spans="12:13">
      <c r="L274" s="8" t="str">
        <f t="shared" ref="L274:L300" si="4">IF($D274="","",SUM(F274,G274,H274,I274,J274,K274))</f>
        <v/>
      </c>
      <c r="M274" s="8" t="str">
        <f>IF($D274="","",SUM(#REF!,#REF!,#REF!,#REF!,#REF!,#REF!))</f>
        <v/>
      </c>
    </row>
    <row r="275" spans="12:13">
      <c r="L275" s="8" t="str">
        <f t="shared" si="4"/>
        <v/>
      </c>
      <c r="M275" s="8" t="str">
        <f>IF($D275="","",SUM(#REF!,#REF!,#REF!,#REF!,#REF!,#REF!))</f>
        <v/>
      </c>
    </row>
    <row r="276" spans="12:13">
      <c r="L276" s="8" t="str">
        <f t="shared" si="4"/>
        <v/>
      </c>
      <c r="M276" s="8" t="str">
        <f>IF($D276="","",SUM(#REF!,#REF!,#REF!,#REF!,#REF!,#REF!))</f>
        <v/>
      </c>
    </row>
    <row r="277" spans="12:13">
      <c r="L277" s="8" t="str">
        <f t="shared" si="4"/>
        <v/>
      </c>
      <c r="M277" s="8" t="str">
        <f>IF($D277="","",SUM(#REF!,#REF!,#REF!,#REF!,#REF!,#REF!))</f>
        <v/>
      </c>
    </row>
    <row r="278" spans="12:13">
      <c r="L278" s="8" t="str">
        <f t="shared" si="4"/>
        <v/>
      </c>
      <c r="M278" s="8" t="str">
        <f>IF($D278="","",SUM(#REF!,#REF!,#REF!,#REF!,#REF!,#REF!))</f>
        <v/>
      </c>
    </row>
    <row r="279" spans="12:13">
      <c r="L279" s="8" t="str">
        <f t="shared" si="4"/>
        <v/>
      </c>
      <c r="M279" s="8" t="str">
        <f>IF($D279="","",SUM(#REF!,#REF!,#REF!,#REF!,#REF!,#REF!))</f>
        <v/>
      </c>
    </row>
    <row r="280" spans="12:13">
      <c r="L280" s="8" t="str">
        <f t="shared" si="4"/>
        <v/>
      </c>
      <c r="M280" s="8" t="str">
        <f>IF($D280="","",SUM(#REF!,#REF!,#REF!,#REF!,#REF!,#REF!))</f>
        <v/>
      </c>
    </row>
    <row r="281" spans="12:13">
      <c r="L281" s="8" t="str">
        <f t="shared" si="4"/>
        <v/>
      </c>
      <c r="M281" s="8" t="str">
        <f>IF($D281="","",SUM(#REF!,#REF!,#REF!,#REF!,#REF!,#REF!))</f>
        <v/>
      </c>
    </row>
    <row r="282" spans="12:13">
      <c r="L282" s="8" t="str">
        <f t="shared" si="4"/>
        <v/>
      </c>
      <c r="M282" s="8" t="str">
        <f>IF($D282="","",SUM(#REF!,#REF!,#REF!,#REF!,#REF!,#REF!))</f>
        <v/>
      </c>
    </row>
    <row r="283" spans="12:13">
      <c r="L283" s="8" t="str">
        <f t="shared" si="4"/>
        <v/>
      </c>
      <c r="M283" s="8" t="str">
        <f>IF($D283="","",SUM(#REF!,#REF!,#REF!,#REF!,#REF!,#REF!))</f>
        <v/>
      </c>
    </row>
    <row r="284" spans="12:13">
      <c r="L284" s="8" t="str">
        <f t="shared" si="4"/>
        <v/>
      </c>
      <c r="M284" s="8" t="str">
        <f>IF($D284="","",SUM(#REF!,#REF!,#REF!,#REF!,#REF!,#REF!))</f>
        <v/>
      </c>
    </row>
    <row r="285" spans="12:13">
      <c r="L285" s="8" t="str">
        <f t="shared" si="4"/>
        <v/>
      </c>
      <c r="M285" s="8" t="str">
        <f>IF($D285="","",SUM(#REF!,#REF!,#REF!,#REF!,#REF!,#REF!))</f>
        <v/>
      </c>
    </row>
    <row r="286" spans="12:13">
      <c r="L286" s="8" t="str">
        <f t="shared" si="4"/>
        <v/>
      </c>
      <c r="M286" s="8" t="str">
        <f>IF($D286="","",SUM(#REF!,#REF!,#REF!,#REF!,#REF!,#REF!))</f>
        <v/>
      </c>
    </row>
    <row r="287" spans="12:13">
      <c r="L287" s="8" t="str">
        <f t="shared" si="4"/>
        <v/>
      </c>
      <c r="M287" s="8" t="str">
        <f>IF($D287="","",SUM(#REF!,#REF!,#REF!,#REF!,#REF!,#REF!))</f>
        <v/>
      </c>
    </row>
    <row r="288" spans="12:13">
      <c r="L288" s="8" t="str">
        <f t="shared" si="4"/>
        <v/>
      </c>
      <c r="M288" s="8" t="str">
        <f>IF($D288="","",SUM(#REF!,#REF!,#REF!,#REF!,#REF!,#REF!))</f>
        <v/>
      </c>
    </row>
    <row r="289" spans="12:13">
      <c r="L289" s="8" t="str">
        <f t="shared" si="4"/>
        <v/>
      </c>
      <c r="M289" s="8" t="str">
        <f>IF($D289="","",SUM(#REF!,#REF!,#REF!,#REF!,#REF!,#REF!))</f>
        <v/>
      </c>
    </row>
    <row r="290" spans="12:13">
      <c r="L290" s="8" t="str">
        <f t="shared" si="4"/>
        <v/>
      </c>
      <c r="M290" s="8" t="str">
        <f>IF($D290="","",SUM(#REF!,#REF!,#REF!,#REF!,#REF!,#REF!))</f>
        <v/>
      </c>
    </row>
    <row r="291" spans="12:13">
      <c r="L291" s="8" t="str">
        <f t="shared" si="4"/>
        <v/>
      </c>
      <c r="M291" s="8" t="str">
        <f>IF($D291="","",SUM(#REF!,#REF!,#REF!,#REF!,#REF!,#REF!))</f>
        <v/>
      </c>
    </row>
    <row r="292" spans="12:13">
      <c r="L292" s="8" t="str">
        <f t="shared" si="4"/>
        <v/>
      </c>
      <c r="M292" s="8" t="str">
        <f>IF($D292="","",SUM(#REF!,#REF!,#REF!,#REF!,#REF!,#REF!))</f>
        <v/>
      </c>
    </row>
    <row r="293" spans="12:13">
      <c r="L293" s="8" t="str">
        <f t="shared" si="4"/>
        <v/>
      </c>
      <c r="M293" s="8" t="str">
        <f>IF($D293="","",SUM(#REF!,#REF!,#REF!,#REF!,#REF!,#REF!))</f>
        <v/>
      </c>
    </row>
    <row r="294" spans="12:13">
      <c r="L294" s="8" t="str">
        <f t="shared" si="4"/>
        <v/>
      </c>
      <c r="M294" s="8" t="str">
        <f>IF($D294="","",SUM(#REF!,#REF!,#REF!,#REF!,#REF!,#REF!))</f>
        <v/>
      </c>
    </row>
    <row r="295" spans="12:13">
      <c r="L295" s="8" t="str">
        <f t="shared" si="4"/>
        <v/>
      </c>
      <c r="M295" s="8" t="str">
        <f>IF($D295="","",SUM(#REF!,#REF!,#REF!,#REF!,#REF!,#REF!))</f>
        <v/>
      </c>
    </row>
    <row r="296" spans="12:13">
      <c r="L296" s="8" t="str">
        <f t="shared" si="4"/>
        <v/>
      </c>
      <c r="M296" s="8" t="str">
        <f>IF($D296="","",SUM(#REF!,#REF!,#REF!,#REF!,#REF!,#REF!))</f>
        <v/>
      </c>
    </row>
    <row r="297" spans="12:13">
      <c r="L297" s="8" t="str">
        <f t="shared" si="4"/>
        <v/>
      </c>
      <c r="M297" s="8" t="str">
        <f>IF($D297="","",SUM(#REF!,#REF!,#REF!,#REF!,#REF!,#REF!))</f>
        <v/>
      </c>
    </row>
    <row r="298" spans="12:13">
      <c r="L298" s="8" t="str">
        <f t="shared" si="4"/>
        <v/>
      </c>
      <c r="M298" s="8" t="str">
        <f>IF($D298="","",SUM(#REF!,#REF!,#REF!,#REF!,#REF!,#REF!))</f>
        <v/>
      </c>
    </row>
    <row r="299" spans="12:13">
      <c r="L299" s="8" t="str">
        <f t="shared" si="4"/>
        <v/>
      </c>
      <c r="M299" s="8" t="str">
        <f>IF($D299="","",SUM(#REF!,#REF!,#REF!,#REF!,#REF!,#REF!))</f>
        <v/>
      </c>
    </row>
    <row r="300" spans="12:13">
      <c r="L300" s="8" t="str">
        <f t="shared" si="4"/>
        <v/>
      </c>
      <c r="M300" s="8" t="str">
        <f>IF($D300="","",SUM(#REF!,#REF!,#REF!,#REF!,#REF!,#REF!))</f>
        <v/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20" orientation="landscape" horizontalDpi="300" verticalDpi="300" r:id="rId1"/>
  <headerFooter>
    <oddHeader>&amp;C50m3x20W</oddHeader>
    <oddFooter>&amp;C本部公認審判員　中濱　幸紀&amp;R本部公認審判員　西内　章博</oddFooter>
  </headerFooter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E34" sqref="E34"/>
    </sheetView>
  </sheetViews>
  <sheetFormatPr defaultRowHeight="12.75"/>
  <cols>
    <col min="1" max="1" width="5.125" style="47" customWidth="1"/>
    <col min="2" max="2" width="6.875" style="47" customWidth="1"/>
    <col min="3" max="3" width="17.125" style="47" customWidth="1"/>
    <col min="4" max="4" width="13.625" style="47" customWidth="1"/>
    <col min="5" max="14" width="9.625" style="47" customWidth="1"/>
    <col min="15" max="256" width="9" style="47"/>
    <col min="257" max="257" width="5.125" style="47" customWidth="1"/>
    <col min="258" max="258" width="6.875" style="47" customWidth="1"/>
    <col min="259" max="259" width="17.125" style="47" customWidth="1"/>
    <col min="260" max="260" width="13.625" style="47" customWidth="1"/>
    <col min="261" max="270" width="9.625" style="47" customWidth="1"/>
    <col min="271" max="512" width="9" style="47"/>
    <col min="513" max="513" width="5.125" style="47" customWidth="1"/>
    <col min="514" max="514" width="6.875" style="47" customWidth="1"/>
    <col min="515" max="515" width="17.125" style="47" customWidth="1"/>
    <col min="516" max="516" width="13.625" style="47" customWidth="1"/>
    <col min="517" max="526" width="9.625" style="47" customWidth="1"/>
    <col min="527" max="768" width="9" style="47"/>
    <col min="769" max="769" width="5.125" style="47" customWidth="1"/>
    <col min="770" max="770" width="6.875" style="47" customWidth="1"/>
    <col min="771" max="771" width="17.125" style="47" customWidth="1"/>
    <col min="772" max="772" width="13.625" style="47" customWidth="1"/>
    <col min="773" max="782" width="9.625" style="47" customWidth="1"/>
    <col min="783" max="1024" width="9" style="47"/>
    <col min="1025" max="1025" width="5.125" style="47" customWidth="1"/>
    <col min="1026" max="1026" width="6.875" style="47" customWidth="1"/>
    <col min="1027" max="1027" width="17.125" style="47" customWidth="1"/>
    <col min="1028" max="1028" width="13.625" style="47" customWidth="1"/>
    <col min="1029" max="1038" width="9.625" style="47" customWidth="1"/>
    <col min="1039" max="1280" width="9" style="47"/>
    <col min="1281" max="1281" width="5.125" style="47" customWidth="1"/>
    <col min="1282" max="1282" width="6.875" style="47" customWidth="1"/>
    <col min="1283" max="1283" width="17.125" style="47" customWidth="1"/>
    <col min="1284" max="1284" width="13.625" style="47" customWidth="1"/>
    <col min="1285" max="1294" width="9.625" style="47" customWidth="1"/>
    <col min="1295" max="1536" width="9" style="47"/>
    <col min="1537" max="1537" width="5.125" style="47" customWidth="1"/>
    <col min="1538" max="1538" width="6.875" style="47" customWidth="1"/>
    <col min="1539" max="1539" width="17.125" style="47" customWidth="1"/>
    <col min="1540" max="1540" width="13.625" style="47" customWidth="1"/>
    <col min="1541" max="1550" width="9.625" style="47" customWidth="1"/>
    <col min="1551" max="1792" width="9" style="47"/>
    <col min="1793" max="1793" width="5.125" style="47" customWidth="1"/>
    <col min="1794" max="1794" width="6.875" style="47" customWidth="1"/>
    <col min="1795" max="1795" width="17.125" style="47" customWidth="1"/>
    <col min="1796" max="1796" width="13.625" style="47" customWidth="1"/>
    <col min="1797" max="1806" width="9.625" style="47" customWidth="1"/>
    <col min="1807" max="2048" width="9" style="47"/>
    <col min="2049" max="2049" width="5.125" style="47" customWidth="1"/>
    <col min="2050" max="2050" width="6.875" style="47" customWidth="1"/>
    <col min="2051" max="2051" width="17.125" style="47" customWidth="1"/>
    <col min="2052" max="2052" width="13.625" style="47" customWidth="1"/>
    <col min="2053" max="2062" width="9.625" style="47" customWidth="1"/>
    <col min="2063" max="2304" width="9" style="47"/>
    <col min="2305" max="2305" width="5.125" style="47" customWidth="1"/>
    <col min="2306" max="2306" width="6.875" style="47" customWidth="1"/>
    <col min="2307" max="2307" width="17.125" style="47" customWidth="1"/>
    <col min="2308" max="2308" width="13.625" style="47" customWidth="1"/>
    <col min="2309" max="2318" width="9.625" style="47" customWidth="1"/>
    <col min="2319" max="2560" width="9" style="47"/>
    <col min="2561" max="2561" width="5.125" style="47" customWidth="1"/>
    <col min="2562" max="2562" width="6.875" style="47" customWidth="1"/>
    <col min="2563" max="2563" width="17.125" style="47" customWidth="1"/>
    <col min="2564" max="2564" width="13.625" style="47" customWidth="1"/>
    <col min="2565" max="2574" width="9.625" style="47" customWidth="1"/>
    <col min="2575" max="2816" width="9" style="47"/>
    <col min="2817" max="2817" width="5.125" style="47" customWidth="1"/>
    <col min="2818" max="2818" width="6.875" style="47" customWidth="1"/>
    <col min="2819" max="2819" width="17.125" style="47" customWidth="1"/>
    <col min="2820" max="2820" width="13.625" style="47" customWidth="1"/>
    <col min="2821" max="2830" width="9.625" style="47" customWidth="1"/>
    <col min="2831" max="3072" width="9" style="47"/>
    <col min="3073" max="3073" width="5.125" style="47" customWidth="1"/>
    <col min="3074" max="3074" width="6.875" style="47" customWidth="1"/>
    <col min="3075" max="3075" width="17.125" style="47" customWidth="1"/>
    <col min="3076" max="3076" width="13.625" style="47" customWidth="1"/>
    <col min="3077" max="3086" width="9.625" style="47" customWidth="1"/>
    <col min="3087" max="3328" width="9" style="47"/>
    <col min="3329" max="3329" width="5.125" style="47" customWidth="1"/>
    <col min="3330" max="3330" width="6.875" style="47" customWidth="1"/>
    <col min="3331" max="3331" width="17.125" style="47" customWidth="1"/>
    <col min="3332" max="3332" width="13.625" style="47" customWidth="1"/>
    <col min="3333" max="3342" width="9.625" style="47" customWidth="1"/>
    <col min="3343" max="3584" width="9" style="47"/>
    <col min="3585" max="3585" width="5.125" style="47" customWidth="1"/>
    <col min="3586" max="3586" width="6.875" style="47" customWidth="1"/>
    <col min="3587" max="3587" width="17.125" style="47" customWidth="1"/>
    <col min="3588" max="3588" width="13.625" style="47" customWidth="1"/>
    <col min="3589" max="3598" width="9.625" style="47" customWidth="1"/>
    <col min="3599" max="3840" width="9" style="47"/>
    <col min="3841" max="3841" width="5.125" style="47" customWidth="1"/>
    <col min="3842" max="3842" width="6.875" style="47" customWidth="1"/>
    <col min="3843" max="3843" width="17.125" style="47" customWidth="1"/>
    <col min="3844" max="3844" width="13.625" style="47" customWidth="1"/>
    <col min="3845" max="3854" width="9.625" style="47" customWidth="1"/>
    <col min="3855" max="4096" width="9" style="47"/>
    <col min="4097" max="4097" width="5.125" style="47" customWidth="1"/>
    <col min="4098" max="4098" width="6.875" style="47" customWidth="1"/>
    <col min="4099" max="4099" width="17.125" style="47" customWidth="1"/>
    <col min="4100" max="4100" width="13.625" style="47" customWidth="1"/>
    <col min="4101" max="4110" width="9.625" style="47" customWidth="1"/>
    <col min="4111" max="4352" width="9" style="47"/>
    <col min="4353" max="4353" width="5.125" style="47" customWidth="1"/>
    <col min="4354" max="4354" width="6.875" style="47" customWidth="1"/>
    <col min="4355" max="4355" width="17.125" style="47" customWidth="1"/>
    <col min="4356" max="4356" width="13.625" style="47" customWidth="1"/>
    <col min="4357" max="4366" width="9.625" style="47" customWidth="1"/>
    <col min="4367" max="4608" width="9" style="47"/>
    <col min="4609" max="4609" width="5.125" style="47" customWidth="1"/>
    <col min="4610" max="4610" width="6.875" style="47" customWidth="1"/>
    <col min="4611" max="4611" width="17.125" style="47" customWidth="1"/>
    <col min="4612" max="4612" width="13.625" style="47" customWidth="1"/>
    <col min="4613" max="4622" width="9.625" style="47" customWidth="1"/>
    <col min="4623" max="4864" width="9" style="47"/>
    <col min="4865" max="4865" width="5.125" style="47" customWidth="1"/>
    <col min="4866" max="4866" width="6.875" style="47" customWidth="1"/>
    <col min="4867" max="4867" width="17.125" style="47" customWidth="1"/>
    <col min="4868" max="4868" width="13.625" style="47" customWidth="1"/>
    <col min="4869" max="4878" width="9.625" style="47" customWidth="1"/>
    <col min="4879" max="5120" width="9" style="47"/>
    <col min="5121" max="5121" width="5.125" style="47" customWidth="1"/>
    <col min="5122" max="5122" width="6.875" style="47" customWidth="1"/>
    <col min="5123" max="5123" width="17.125" style="47" customWidth="1"/>
    <col min="5124" max="5124" width="13.625" style="47" customWidth="1"/>
    <col min="5125" max="5134" width="9.625" style="47" customWidth="1"/>
    <col min="5135" max="5376" width="9" style="47"/>
    <col min="5377" max="5377" width="5.125" style="47" customWidth="1"/>
    <col min="5378" max="5378" width="6.875" style="47" customWidth="1"/>
    <col min="5379" max="5379" width="17.125" style="47" customWidth="1"/>
    <col min="5380" max="5380" width="13.625" style="47" customWidth="1"/>
    <col min="5381" max="5390" width="9.625" style="47" customWidth="1"/>
    <col min="5391" max="5632" width="9" style="47"/>
    <col min="5633" max="5633" width="5.125" style="47" customWidth="1"/>
    <col min="5634" max="5634" width="6.875" style="47" customWidth="1"/>
    <col min="5635" max="5635" width="17.125" style="47" customWidth="1"/>
    <col min="5636" max="5636" width="13.625" style="47" customWidth="1"/>
    <col min="5637" max="5646" width="9.625" style="47" customWidth="1"/>
    <col min="5647" max="5888" width="9" style="47"/>
    <col min="5889" max="5889" width="5.125" style="47" customWidth="1"/>
    <col min="5890" max="5890" width="6.875" style="47" customWidth="1"/>
    <col min="5891" max="5891" width="17.125" style="47" customWidth="1"/>
    <col min="5892" max="5892" width="13.625" style="47" customWidth="1"/>
    <col min="5893" max="5902" width="9.625" style="47" customWidth="1"/>
    <col min="5903" max="6144" width="9" style="47"/>
    <col min="6145" max="6145" width="5.125" style="47" customWidth="1"/>
    <col min="6146" max="6146" width="6.875" style="47" customWidth="1"/>
    <col min="6147" max="6147" width="17.125" style="47" customWidth="1"/>
    <col min="6148" max="6148" width="13.625" style="47" customWidth="1"/>
    <col min="6149" max="6158" width="9.625" style="47" customWidth="1"/>
    <col min="6159" max="6400" width="9" style="47"/>
    <col min="6401" max="6401" width="5.125" style="47" customWidth="1"/>
    <col min="6402" max="6402" width="6.875" style="47" customWidth="1"/>
    <col min="6403" max="6403" width="17.125" style="47" customWidth="1"/>
    <col min="6404" max="6404" width="13.625" style="47" customWidth="1"/>
    <col min="6405" max="6414" width="9.625" style="47" customWidth="1"/>
    <col min="6415" max="6656" width="9" style="47"/>
    <col min="6657" max="6657" width="5.125" style="47" customWidth="1"/>
    <col min="6658" max="6658" width="6.875" style="47" customWidth="1"/>
    <col min="6659" max="6659" width="17.125" style="47" customWidth="1"/>
    <col min="6660" max="6660" width="13.625" style="47" customWidth="1"/>
    <col min="6661" max="6670" width="9.625" style="47" customWidth="1"/>
    <col min="6671" max="6912" width="9" style="47"/>
    <col min="6913" max="6913" width="5.125" style="47" customWidth="1"/>
    <col min="6914" max="6914" width="6.875" style="47" customWidth="1"/>
    <col min="6915" max="6915" width="17.125" style="47" customWidth="1"/>
    <col min="6916" max="6916" width="13.625" style="47" customWidth="1"/>
    <col min="6917" max="6926" width="9.625" style="47" customWidth="1"/>
    <col min="6927" max="7168" width="9" style="47"/>
    <col min="7169" max="7169" width="5.125" style="47" customWidth="1"/>
    <col min="7170" max="7170" width="6.875" style="47" customWidth="1"/>
    <col min="7171" max="7171" width="17.125" style="47" customWidth="1"/>
    <col min="7172" max="7172" width="13.625" style="47" customWidth="1"/>
    <col min="7173" max="7182" width="9.625" style="47" customWidth="1"/>
    <col min="7183" max="7424" width="9" style="47"/>
    <col min="7425" max="7425" width="5.125" style="47" customWidth="1"/>
    <col min="7426" max="7426" width="6.875" style="47" customWidth="1"/>
    <col min="7427" max="7427" width="17.125" style="47" customWidth="1"/>
    <col min="7428" max="7428" width="13.625" style="47" customWidth="1"/>
    <col min="7429" max="7438" width="9.625" style="47" customWidth="1"/>
    <col min="7439" max="7680" width="9" style="47"/>
    <col min="7681" max="7681" width="5.125" style="47" customWidth="1"/>
    <col min="7682" max="7682" width="6.875" style="47" customWidth="1"/>
    <col min="7683" max="7683" width="17.125" style="47" customWidth="1"/>
    <col min="7684" max="7684" width="13.625" style="47" customWidth="1"/>
    <col min="7685" max="7694" width="9.625" style="47" customWidth="1"/>
    <col min="7695" max="7936" width="9" style="47"/>
    <col min="7937" max="7937" width="5.125" style="47" customWidth="1"/>
    <col min="7938" max="7938" width="6.875" style="47" customWidth="1"/>
    <col min="7939" max="7939" width="17.125" style="47" customWidth="1"/>
    <col min="7940" max="7940" width="13.625" style="47" customWidth="1"/>
    <col min="7941" max="7950" width="9.625" style="47" customWidth="1"/>
    <col min="7951" max="8192" width="9" style="47"/>
    <col min="8193" max="8193" width="5.125" style="47" customWidth="1"/>
    <col min="8194" max="8194" width="6.875" style="47" customWidth="1"/>
    <col min="8195" max="8195" width="17.125" style="47" customWidth="1"/>
    <col min="8196" max="8196" width="13.625" style="47" customWidth="1"/>
    <col min="8197" max="8206" width="9.625" style="47" customWidth="1"/>
    <col min="8207" max="8448" width="9" style="47"/>
    <col min="8449" max="8449" width="5.125" style="47" customWidth="1"/>
    <col min="8450" max="8450" width="6.875" style="47" customWidth="1"/>
    <col min="8451" max="8451" width="17.125" style="47" customWidth="1"/>
    <col min="8452" max="8452" width="13.625" style="47" customWidth="1"/>
    <col min="8453" max="8462" width="9.625" style="47" customWidth="1"/>
    <col min="8463" max="8704" width="9" style="47"/>
    <col min="8705" max="8705" width="5.125" style="47" customWidth="1"/>
    <col min="8706" max="8706" width="6.875" style="47" customWidth="1"/>
    <col min="8707" max="8707" width="17.125" style="47" customWidth="1"/>
    <col min="8708" max="8708" width="13.625" style="47" customWidth="1"/>
    <col min="8709" max="8718" width="9.625" style="47" customWidth="1"/>
    <col min="8719" max="8960" width="9" style="47"/>
    <col min="8961" max="8961" width="5.125" style="47" customWidth="1"/>
    <col min="8962" max="8962" width="6.875" style="47" customWidth="1"/>
    <col min="8963" max="8963" width="17.125" style="47" customWidth="1"/>
    <col min="8964" max="8964" width="13.625" style="47" customWidth="1"/>
    <col min="8965" max="8974" width="9.625" style="47" customWidth="1"/>
    <col min="8975" max="9216" width="9" style="47"/>
    <col min="9217" max="9217" width="5.125" style="47" customWidth="1"/>
    <col min="9218" max="9218" width="6.875" style="47" customWidth="1"/>
    <col min="9219" max="9219" width="17.125" style="47" customWidth="1"/>
    <col min="9220" max="9220" width="13.625" style="47" customWidth="1"/>
    <col min="9221" max="9230" width="9.625" style="47" customWidth="1"/>
    <col min="9231" max="9472" width="9" style="47"/>
    <col min="9473" max="9473" width="5.125" style="47" customWidth="1"/>
    <col min="9474" max="9474" width="6.875" style="47" customWidth="1"/>
    <col min="9475" max="9475" width="17.125" style="47" customWidth="1"/>
    <col min="9476" max="9476" width="13.625" style="47" customWidth="1"/>
    <col min="9477" max="9486" width="9.625" style="47" customWidth="1"/>
    <col min="9487" max="9728" width="9" style="47"/>
    <col min="9729" max="9729" width="5.125" style="47" customWidth="1"/>
    <col min="9730" max="9730" width="6.875" style="47" customWidth="1"/>
    <col min="9731" max="9731" width="17.125" style="47" customWidth="1"/>
    <col min="9732" max="9732" width="13.625" style="47" customWidth="1"/>
    <col min="9733" max="9742" width="9.625" style="47" customWidth="1"/>
    <col min="9743" max="9984" width="9" style="47"/>
    <col min="9985" max="9985" width="5.125" style="47" customWidth="1"/>
    <col min="9986" max="9986" width="6.875" style="47" customWidth="1"/>
    <col min="9987" max="9987" width="17.125" style="47" customWidth="1"/>
    <col min="9988" max="9988" width="13.625" style="47" customWidth="1"/>
    <col min="9989" max="9998" width="9.625" style="47" customWidth="1"/>
    <col min="9999" max="10240" width="9" style="47"/>
    <col min="10241" max="10241" width="5.125" style="47" customWidth="1"/>
    <col min="10242" max="10242" width="6.875" style="47" customWidth="1"/>
    <col min="10243" max="10243" width="17.125" style="47" customWidth="1"/>
    <col min="10244" max="10244" width="13.625" style="47" customWidth="1"/>
    <col min="10245" max="10254" width="9.625" style="47" customWidth="1"/>
    <col min="10255" max="10496" width="9" style="47"/>
    <col min="10497" max="10497" width="5.125" style="47" customWidth="1"/>
    <col min="10498" max="10498" width="6.875" style="47" customWidth="1"/>
    <col min="10499" max="10499" width="17.125" style="47" customWidth="1"/>
    <col min="10500" max="10500" width="13.625" style="47" customWidth="1"/>
    <col min="10501" max="10510" width="9.625" style="47" customWidth="1"/>
    <col min="10511" max="10752" width="9" style="47"/>
    <col min="10753" max="10753" width="5.125" style="47" customWidth="1"/>
    <col min="10754" max="10754" width="6.875" style="47" customWidth="1"/>
    <col min="10755" max="10755" width="17.125" style="47" customWidth="1"/>
    <col min="10756" max="10756" width="13.625" style="47" customWidth="1"/>
    <col min="10757" max="10766" width="9.625" style="47" customWidth="1"/>
    <col min="10767" max="11008" width="9" style="47"/>
    <col min="11009" max="11009" width="5.125" style="47" customWidth="1"/>
    <col min="11010" max="11010" width="6.875" style="47" customWidth="1"/>
    <col min="11011" max="11011" width="17.125" style="47" customWidth="1"/>
    <col min="11012" max="11012" width="13.625" style="47" customWidth="1"/>
    <col min="11013" max="11022" width="9.625" style="47" customWidth="1"/>
    <col min="11023" max="11264" width="9" style="47"/>
    <col min="11265" max="11265" width="5.125" style="47" customWidth="1"/>
    <col min="11266" max="11266" width="6.875" style="47" customWidth="1"/>
    <col min="11267" max="11267" width="17.125" style="47" customWidth="1"/>
    <col min="11268" max="11268" width="13.625" style="47" customWidth="1"/>
    <col min="11269" max="11278" width="9.625" style="47" customWidth="1"/>
    <col min="11279" max="11520" width="9" style="47"/>
    <col min="11521" max="11521" width="5.125" style="47" customWidth="1"/>
    <col min="11522" max="11522" width="6.875" style="47" customWidth="1"/>
    <col min="11523" max="11523" width="17.125" style="47" customWidth="1"/>
    <col min="11524" max="11524" width="13.625" style="47" customWidth="1"/>
    <col min="11525" max="11534" width="9.625" style="47" customWidth="1"/>
    <col min="11535" max="11776" width="9" style="47"/>
    <col min="11777" max="11777" width="5.125" style="47" customWidth="1"/>
    <col min="11778" max="11778" width="6.875" style="47" customWidth="1"/>
    <col min="11779" max="11779" width="17.125" style="47" customWidth="1"/>
    <col min="11780" max="11780" width="13.625" style="47" customWidth="1"/>
    <col min="11781" max="11790" width="9.625" style="47" customWidth="1"/>
    <col min="11791" max="12032" width="9" style="47"/>
    <col min="12033" max="12033" width="5.125" style="47" customWidth="1"/>
    <col min="12034" max="12034" width="6.875" style="47" customWidth="1"/>
    <col min="12035" max="12035" width="17.125" style="47" customWidth="1"/>
    <col min="12036" max="12036" width="13.625" style="47" customWidth="1"/>
    <col min="12037" max="12046" width="9.625" style="47" customWidth="1"/>
    <col min="12047" max="12288" width="9" style="47"/>
    <col min="12289" max="12289" width="5.125" style="47" customWidth="1"/>
    <col min="12290" max="12290" width="6.875" style="47" customWidth="1"/>
    <col min="12291" max="12291" width="17.125" style="47" customWidth="1"/>
    <col min="12292" max="12292" width="13.625" style="47" customWidth="1"/>
    <col min="12293" max="12302" width="9.625" style="47" customWidth="1"/>
    <col min="12303" max="12544" width="9" style="47"/>
    <col min="12545" max="12545" width="5.125" style="47" customWidth="1"/>
    <col min="12546" max="12546" width="6.875" style="47" customWidth="1"/>
    <col min="12547" max="12547" width="17.125" style="47" customWidth="1"/>
    <col min="12548" max="12548" width="13.625" style="47" customWidth="1"/>
    <col min="12549" max="12558" width="9.625" style="47" customWidth="1"/>
    <col min="12559" max="12800" width="9" style="47"/>
    <col min="12801" max="12801" width="5.125" style="47" customWidth="1"/>
    <col min="12802" max="12802" width="6.875" style="47" customWidth="1"/>
    <col min="12803" max="12803" width="17.125" style="47" customWidth="1"/>
    <col min="12804" max="12804" width="13.625" style="47" customWidth="1"/>
    <col min="12805" max="12814" width="9.625" style="47" customWidth="1"/>
    <col min="12815" max="13056" width="9" style="47"/>
    <col min="13057" max="13057" width="5.125" style="47" customWidth="1"/>
    <col min="13058" max="13058" width="6.875" style="47" customWidth="1"/>
    <col min="13059" max="13059" width="17.125" style="47" customWidth="1"/>
    <col min="13060" max="13060" width="13.625" style="47" customWidth="1"/>
    <col min="13061" max="13070" width="9.625" style="47" customWidth="1"/>
    <col min="13071" max="13312" width="9" style="47"/>
    <col min="13313" max="13313" width="5.125" style="47" customWidth="1"/>
    <col min="13314" max="13314" width="6.875" style="47" customWidth="1"/>
    <col min="13315" max="13315" width="17.125" style="47" customWidth="1"/>
    <col min="13316" max="13316" width="13.625" style="47" customWidth="1"/>
    <col min="13317" max="13326" width="9.625" style="47" customWidth="1"/>
    <col min="13327" max="13568" width="9" style="47"/>
    <col min="13569" max="13569" width="5.125" style="47" customWidth="1"/>
    <col min="13570" max="13570" width="6.875" style="47" customWidth="1"/>
    <col min="13571" max="13571" width="17.125" style="47" customWidth="1"/>
    <col min="13572" max="13572" width="13.625" style="47" customWidth="1"/>
    <col min="13573" max="13582" width="9.625" style="47" customWidth="1"/>
    <col min="13583" max="13824" width="9" style="47"/>
    <col min="13825" max="13825" width="5.125" style="47" customWidth="1"/>
    <col min="13826" max="13826" width="6.875" style="47" customWidth="1"/>
    <col min="13827" max="13827" width="17.125" style="47" customWidth="1"/>
    <col min="13828" max="13828" width="13.625" style="47" customWidth="1"/>
    <col min="13829" max="13838" width="9.625" style="47" customWidth="1"/>
    <col min="13839" max="14080" width="9" style="47"/>
    <col min="14081" max="14081" width="5.125" style="47" customWidth="1"/>
    <col min="14082" max="14082" width="6.875" style="47" customWidth="1"/>
    <col min="14083" max="14083" width="17.125" style="47" customWidth="1"/>
    <col min="14084" max="14084" width="13.625" style="47" customWidth="1"/>
    <col min="14085" max="14094" width="9.625" style="47" customWidth="1"/>
    <col min="14095" max="14336" width="9" style="47"/>
    <col min="14337" max="14337" width="5.125" style="47" customWidth="1"/>
    <col min="14338" max="14338" width="6.875" style="47" customWidth="1"/>
    <col min="14339" max="14339" width="17.125" style="47" customWidth="1"/>
    <col min="14340" max="14340" width="13.625" style="47" customWidth="1"/>
    <col min="14341" max="14350" width="9.625" style="47" customWidth="1"/>
    <col min="14351" max="14592" width="9" style="47"/>
    <col min="14593" max="14593" width="5.125" style="47" customWidth="1"/>
    <col min="14594" max="14594" width="6.875" style="47" customWidth="1"/>
    <col min="14595" max="14595" width="17.125" style="47" customWidth="1"/>
    <col min="14596" max="14596" width="13.625" style="47" customWidth="1"/>
    <col min="14597" max="14606" width="9.625" style="47" customWidth="1"/>
    <col min="14607" max="14848" width="9" style="47"/>
    <col min="14849" max="14849" width="5.125" style="47" customWidth="1"/>
    <col min="14850" max="14850" width="6.875" style="47" customWidth="1"/>
    <col min="14851" max="14851" width="17.125" style="47" customWidth="1"/>
    <col min="14852" max="14852" width="13.625" style="47" customWidth="1"/>
    <col min="14853" max="14862" width="9.625" style="47" customWidth="1"/>
    <col min="14863" max="15104" width="9" style="47"/>
    <col min="15105" max="15105" width="5.125" style="47" customWidth="1"/>
    <col min="15106" max="15106" width="6.875" style="47" customWidth="1"/>
    <col min="15107" max="15107" width="17.125" style="47" customWidth="1"/>
    <col min="15108" max="15108" width="13.625" style="47" customWidth="1"/>
    <col min="15109" max="15118" width="9.625" style="47" customWidth="1"/>
    <col min="15119" max="15360" width="9" style="47"/>
    <col min="15361" max="15361" width="5.125" style="47" customWidth="1"/>
    <col min="15362" max="15362" width="6.875" style="47" customWidth="1"/>
    <col min="15363" max="15363" width="17.125" style="47" customWidth="1"/>
    <col min="15364" max="15364" width="13.625" style="47" customWidth="1"/>
    <col min="15365" max="15374" width="9.625" style="47" customWidth="1"/>
    <col min="15375" max="15616" width="9" style="47"/>
    <col min="15617" max="15617" width="5.125" style="47" customWidth="1"/>
    <col min="15618" max="15618" width="6.875" style="47" customWidth="1"/>
    <col min="15619" max="15619" width="17.125" style="47" customWidth="1"/>
    <col min="15620" max="15620" width="13.625" style="47" customWidth="1"/>
    <col min="15621" max="15630" width="9.625" style="47" customWidth="1"/>
    <col min="15631" max="15872" width="9" style="47"/>
    <col min="15873" max="15873" width="5.125" style="47" customWidth="1"/>
    <col min="15874" max="15874" width="6.875" style="47" customWidth="1"/>
    <col min="15875" max="15875" width="17.125" style="47" customWidth="1"/>
    <col min="15876" max="15876" width="13.625" style="47" customWidth="1"/>
    <col min="15877" max="15886" width="9.625" style="47" customWidth="1"/>
    <col min="15887" max="16128" width="9" style="47"/>
    <col min="16129" max="16129" width="5.125" style="47" customWidth="1"/>
    <col min="16130" max="16130" width="6.875" style="47" customWidth="1"/>
    <col min="16131" max="16131" width="17.125" style="47" customWidth="1"/>
    <col min="16132" max="16132" width="13.625" style="47" customWidth="1"/>
    <col min="16133" max="16142" width="9.625" style="47" customWidth="1"/>
    <col min="16143" max="16384" width="9" style="47"/>
  </cols>
  <sheetData>
    <row r="1" spans="1:14" ht="13.5" thickBot="1"/>
    <row r="2" spans="1:14" ht="27.95" customHeight="1" thickBot="1">
      <c r="A2" s="325" t="s">
        <v>177</v>
      </c>
      <c r="B2" s="325" t="s">
        <v>178</v>
      </c>
      <c r="C2" s="325" t="s">
        <v>179</v>
      </c>
      <c r="D2" s="325" t="s">
        <v>180</v>
      </c>
      <c r="E2" s="325" t="s">
        <v>766</v>
      </c>
      <c r="F2" s="325" t="s">
        <v>767</v>
      </c>
      <c r="G2" s="415" t="s">
        <v>768</v>
      </c>
      <c r="H2" s="415" t="s">
        <v>182</v>
      </c>
      <c r="I2" s="415" t="s">
        <v>182</v>
      </c>
      <c r="J2" s="415" t="s">
        <v>182</v>
      </c>
      <c r="K2" s="415" t="s">
        <v>182</v>
      </c>
      <c r="L2" s="415" t="s">
        <v>182</v>
      </c>
      <c r="M2" s="325" t="s">
        <v>184</v>
      </c>
      <c r="N2" s="326" t="s">
        <v>185</v>
      </c>
    </row>
    <row r="3" spans="1:14">
      <c r="A3" s="327"/>
      <c r="B3" s="327"/>
      <c r="C3" s="328"/>
      <c r="D3" s="328"/>
      <c r="F3" s="327"/>
      <c r="G3" s="327"/>
      <c r="H3" s="49"/>
      <c r="I3" s="49"/>
      <c r="J3" s="49"/>
      <c r="K3" s="49"/>
      <c r="L3" s="49"/>
      <c r="M3" s="329"/>
      <c r="N3" s="330"/>
    </row>
    <row r="4" spans="1:14">
      <c r="A4" s="327">
        <v>1</v>
      </c>
      <c r="B4" s="327" t="s">
        <v>207</v>
      </c>
      <c r="C4" s="331" t="s">
        <v>761</v>
      </c>
      <c r="D4" s="49" t="s">
        <v>188</v>
      </c>
      <c r="E4" s="332">
        <v>148.89999999999998</v>
      </c>
      <c r="F4" s="332">
        <v>301.79999999999995</v>
      </c>
      <c r="G4" s="332">
        <v>399.09999999999997</v>
      </c>
      <c r="H4" s="51">
        <v>407.9</v>
      </c>
      <c r="I4" s="51">
        <v>417.79999999999995</v>
      </c>
      <c r="J4" s="51">
        <v>427.19999999999993</v>
      </c>
      <c r="K4" s="51">
        <v>436.39999999999992</v>
      </c>
      <c r="L4" s="51">
        <v>446.49999999999994</v>
      </c>
      <c r="M4" s="332">
        <v>446.49999999999994</v>
      </c>
      <c r="N4" s="333"/>
    </row>
    <row r="5" spans="1:14">
      <c r="A5" s="327"/>
      <c r="B5" s="327"/>
      <c r="C5" s="331" t="s">
        <v>762</v>
      </c>
      <c r="D5" s="49"/>
      <c r="E5" s="334">
        <v>49.899999999999991</v>
      </c>
      <c r="F5" s="334">
        <v>50.4</v>
      </c>
      <c r="G5" s="334">
        <v>47.199999999999996</v>
      </c>
      <c r="H5" s="53">
        <v>8.8000000000000007</v>
      </c>
      <c r="I5" s="53">
        <v>9.9</v>
      </c>
      <c r="J5" s="53">
        <v>9.4</v>
      </c>
      <c r="K5" s="53">
        <v>9.1999999999999993</v>
      </c>
      <c r="L5" s="53">
        <v>10.1</v>
      </c>
      <c r="M5" s="327"/>
      <c r="N5" s="333"/>
    </row>
    <row r="6" spans="1:14">
      <c r="A6" s="327"/>
      <c r="B6" s="327"/>
      <c r="C6" s="331"/>
      <c r="D6" s="49"/>
      <c r="E6" s="334">
        <v>48.899999999999991</v>
      </c>
      <c r="F6" s="334">
        <v>50.9</v>
      </c>
      <c r="G6" s="334">
        <v>50.1</v>
      </c>
      <c r="H6" s="49"/>
      <c r="I6" s="49"/>
      <c r="J6" s="49"/>
      <c r="K6" s="49"/>
      <c r="L6" s="49"/>
      <c r="M6" s="327"/>
      <c r="N6" s="333"/>
    </row>
    <row r="7" spans="1:14">
      <c r="A7" s="335"/>
      <c r="B7" s="335"/>
      <c r="C7" s="336"/>
      <c r="D7" s="49"/>
      <c r="E7" s="337">
        <v>50.100000000000009</v>
      </c>
      <c r="F7" s="337">
        <v>51.599999999999994</v>
      </c>
      <c r="G7" s="335"/>
      <c r="H7" s="57"/>
      <c r="I7" s="57"/>
      <c r="J7" s="57"/>
      <c r="K7" s="57"/>
      <c r="L7" s="57"/>
      <c r="M7" s="335"/>
      <c r="N7" s="338"/>
    </row>
    <row r="8" spans="1:14">
      <c r="A8" s="327"/>
      <c r="B8" s="327"/>
      <c r="C8" s="339"/>
      <c r="D8" s="339"/>
      <c r="E8" s="327"/>
      <c r="F8" s="327"/>
      <c r="G8" s="327"/>
      <c r="H8" s="49"/>
      <c r="I8" s="49"/>
      <c r="J8" s="49"/>
      <c r="K8" s="49"/>
      <c r="L8" s="49"/>
      <c r="M8" s="327"/>
      <c r="N8" s="333"/>
    </row>
    <row r="9" spans="1:14">
      <c r="A9" s="327">
        <v>2</v>
      </c>
      <c r="B9" s="327" t="s">
        <v>190</v>
      </c>
      <c r="C9" s="331" t="s">
        <v>777</v>
      </c>
      <c r="D9" s="331" t="s">
        <v>195</v>
      </c>
      <c r="E9" s="332">
        <v>151.00000000000003</v>
      </c>
      <c r="F9" s="332">
        <v>302.79999999999995</v>
      </c>
      <c r="G9" s="332">
        <v>397.8</v>
      </c>
      <c r="H9" s="51">
        <v>405.8</v>
      </c>
      <c r="I9" s="51">
        <v>415.40000000000003</v>
      </c>
      <c r="J9" s="51">
        <v>425.90000000000003</v>
      </c>
      <c r="K9" s="51">
        <v>435.90000000000003</v>
      </c>
      <c r="L9" s="51">
        <v>445.3</v>
      </c>
      <c r="M9" s="332">
        <v>445.3</v>
      </c>
      <c r="N9" s="333"/>
    </row>
    <row r="10" spans="1:14">
      <c r="A10" s="327"/>
      <c r="B10" s="327"/>
      <c r="C10" s="331" t="s">
        <v>778</v>
      </c>
      <c r="D10" s="331"/>
      <c r="E10" s="334">
        <v>51.5</v>
      </c>
      <c r="F10" s="334">
        <v>49.8</v>
      </c>
      <c r="G10" s="334">
        <v>45.3</v>
      </c>
      <c r="H10" s="53">
        <v>8</v>
      </c>
      <c r="I10" s="53">
        <v>9.6</v>
      </c>
      <c r="J10" s="53">
        <v>10.5</v>
      </c>
      <c r="K10" s="53">
        <v>10</v>
      </c>
      <c r="L10" s="53">
        <v>9.4</v>
      </c>
      <c r="M10" s="327"/>
      <c r="N10" s="333"/>
    </row>
    <row r="11" spans="1:14">
      <c r="A11" s="327"/>
      <c r="B11" s="327"/>
      <c r="C11" s="331"/>
      <c r="D11" s="331"/>
      <c r="E11" s="334">
        <v>50.099999999999994</v>
      </c>
      <c r="F11" s="334">
        <v>51.100000000000009</v>
      </c>
      <c r="G11" s="334">
        <v>49.7</v>
      </c>
      <c r="H11" s="49"/>
      <c r="I11" s="49"/>
      <c r="J11" s="49"/>
      <c r="K11" s="49"/>
      <c r="L11" s="49"/>
      <c r="M11" s="327"/>
      <c r="N11" s="333"/>
    </row>
    <row r="12" spans="1:14">
      <c r="A12" s="335"/>
      <c r="B12" s="335"/>
      <c r="C12" s="336"/>
      <c r="D12" s="336"/>
      <c r="E12" s="337">
        <v>49.400000000000006</v>
      </c>
      <c r="F12" s="337">
        <v>50.900000000000006</v>
      </c>
      <c r="G12" s="335"/>
      <c r="H12" s="57"/>
      <c r="I12" s="57"/>
      <c r="J12" s="57"/>
      <c r="K12" s="57"/>
      <c r="L12" s="57"/>
      <c r="M12" s="335"/>
      <c r="N12" s="338"/>
    </row>
    <row r="13" spans="1:14">
      <c r="A13" s="327"/>
      <c r="B13" s="327"/>
      <c r="C13" s="339"/>
      <c r="D13" s="339"/>
      <c r="E13" s="327"/>
      <c r="F13" s="327"/>
      <c r="G13" s="327"/>
      <c r="H13" s="49"/>
      <c r="I13" s="49"/>
      <c r="J13" s="49"/>
      <c r="K13" s="49"/>
      <c r="L13" s="49"/>
      <c r="M13" s="327"/>
      <c r="N13" s="333"/>
    </row>
    <row r="14" spans="1:14">
      <c r="A14" s="327">
        <v>3</v>
      </c>
      <c r="B14" s="327" t="s">
        <v>193</v>
      </c>
      <c r="C14" s="331" t="s">
        <v>256</v>
      </c>
      <c r="D14" s="331" t="s">
        <v>205</v>
      </c>
      <c r="E14" s="332">
        <v>147.89999999999998</v>
      </c>
      <c r="F14" s="332">
        <v>298.39999999999998</v>
      </c>
      <c r="G14" s="332">
        <v>395.9</v>
      </c>
      <c r="H14" s="51">
        <v>405.9</v>
      </c>
      <c r="I14" s="51">
        <v>415.4</v>
      </c>
      <c r="J14" s="51">
        <v>424.59999999999997</v>
      </c>
      <c r="K14" s="51">
        <v>435.2</v>
      </c>
      <c r="L14" s="49"/>
      <c r="M14" s="332">
        <v>435.2</v>
      </c>
      <c r="N14" s="333"/>
    </row>
    <row r="15" spans="1:14">
      <c r="A15" s="327"/>
      <c r="B15" s="327"/>
      <c r="C15" s="331" t="s">
        <v>756</v>
      </c>
      <c r="D15" s="331"/>
      <c r="E15" s="334">
        <v>48.5</v>
      </c>
      <c r="F15" s="334">
        <v>50.900000000000006</v>
      </c>
      <c r="G15" s="334">
        <v>49</v>
      </c>
      <c r="H15" s="53">
        <v>10</v>
      </c>
      <c r="I15" s="53">
        <v>9.5</v>
      </c>
      <c r="J15" s="53">
        <v>9.1999999999999993</v>
      </c>
      <c r="K15" s="53">
        <v>10.6</v>
      </c>
      <c r="L15" s="49"/>
      <c r="M15" s="327"/>
      <c r="N15" s="333"/>
    </row>
    <row r="16" spans="1:14">
      <c r="A16" s="327"/>
      <c r="B16" s="327"/>
      <c r="C16" s="331"/>
      <c r="D16" s="331"/>
      <c r="E16" s="334">
        <v>50.1</v>
      </c>
      <c r="F16" s="334">
        <v>51.2</v>
      </c>
      <c r="G16" s="334">
        <v>48.5</v>
      </c>
      <c r="H16" s="49"/>
      <c r="I16" s="49"/>
      <c r="J16" s="49"/>
      <c r="K16" s="49"/>
      <c r="L16" s="49"/>
      <c r="M16" s="327"/>
      <c r="N16" s="333"/>
    </row>
    <row r="17" spans="1:14">
      <c r="A17" s="335"/>
      <c r="B17" s="335"/>
      <c r="C17" s="336"/>
      <c r="D17" s="336"/>
      <c r="E17" s="337">
        <v>49.300000000000004</v>
      </c>
      <c r="F17" s="337">
        <v>48.400000000000006</v>
      </c>
      <c r="G17" s="335"/>
      <c r="H17" s="57"/>
      <c r="I17" s="57"/>
      <c r="J17" s="57"/>
      <c r="K17" s="57"/>
      <c r="L17" s="57"/>
      <c r="M17" s="335"/>
      <c r="N17" s="338"/>
    </row>
    <row r="18" spans="1:14">
      <c r="A18" s="327"/>
      <c r="B18" s="327"/>
      <c r="C18" s="339"/>
      <c r="D18" s="340"/>
      <c r="E18" s="327"/>
      <c r="F18" s="327"/>
      <c r="G18" s="327"/>
      <c r="H18" s="49"/>
      <c r="I18" s="49"/>
      <c r="J18" s="49"/>
      <c r="K18" s="49"/>
      <c r="L18" s="49"/>
      <c r="M18" s="327"/>
      <c r="N18" s="333"/>
    </row>
    <row r="19" spans="1:14">
      <c r="A19" s="327">
        <v>4</v>
      </c>
      <c r="B19" s="327" t="s">
        <v>211</v>
      </c>
      <c r="C19" s="331" t="s">
        <v>262</v>
      </c>
      <c r="D19" s="341" t="s">
        <v>205</v>
      </c>
      <c r="E19" s="332">
        <v>143.19999999999999</v>
      </c>
      <c r="F19" s="332">
        <v>292.2</v>
      </c>
      <c r="G19" s="332">
        <v>389.19999999999993</v>
      </c>
      <c r="H19" s="51">
        <v>398.89999999999992</v>
      </c>
      <c r="I19" s="51">
        <v>408.99999999999994</v>
      </c>
      <c r="J19" s="51">
        <v>417.59999999999997</v>
      </c>
      <c r="K19" s="49"/>
      <c r="L19" s="49"/>
      <c r="M19" s="332">
        <v>417.59999999999997</v>
      </c>
      <c r="N19" s="333"/>
    </row>
    <row r="20" spans="1:14">
      <c r="A20" s="327"/>
      <c r="B20" s="327"/>
      <c r="C20" s="331" t="s">
        <v>765</v>
      </c>
      <c r="D20" s="341"/>
      <c r="E20" s="334">
        <v>46.8</v>
      </c>
      <c r="F20" s="334">
        <v>47.7</v>
      </c>
      <c r="G20" s="334">
        <v>48.4</v>
      </c>
      <c r="H20" s="53">
        <v>9.6999999999999993</v>
      </c>
      <c r="I20" s="53">
        <v>10.1</v>
      </c>
      <c r="J20" s="53">
        <v>8.6</v>
      </c>
      <c r="K20" s="49"/>
      <c r="L20" s="49"/>
      <c r="M20" s="327"/>
      <c r="N20" s="333"/>
    </row>
    <row r="21" spans="1:14">
      <c r="A21" s="327"/>
      <c r="B21" s="327"/>
      <c r="C21" s="331"/>
      <c r="D21" s="341"/>
      <c r="E21" s="334">
        <v>47.900000000000006</v>
      </c>
      <c r="F21" s="334">
        <v>49.3</v>
      </c>
      <c r="G21" s="334">
        <v>48.6</v>
      </c>
      <c r="H21" s="49"/>
      <c r="I21" s="49"/>
      <c r="J21" s="49"/>
      <c r="K21" s="49"/>
      <c r="L21" s="49"/>
      <c r="M21" s="327"/>
      <c r="N21" s="333"/>
    </row>
    <row r="22" spans="1:14">
      <c r="A22" s="335"/>
      <c r="B22" s="335"/>
      <c r="C22" s="336"/>
      <c r="D22" s="342"/>
      <c r="E22" s="337">
        <v>48.5</v>
      </c>
      <c r="F22" s="337">
        <v>52</v>
      </c>
      <c r="G22" s="335"/>
      <c r="H22" s="57"/>
      <c r="I22" s="57"/>
      <c r="J22" s="57"/>
      <c r="K22" s="57"/>
      <c r="L22" s="57"/>
      <c r="M22" s="335"/>
      <c r="N22" s="338"/>
    </row>
    <row r="23" spans="1:14">
      <c r="A23" s="327"/>
      <c r="B23" s="327"/>
      <c r="C23" s="339"/>
      <c r="D23" s="340"/>
      <c r="E23" s="327"/>
      <c r="F23" s="327"/>
      <c r="G23" s="327"/>
      <c r="H23" s="49"/>
      <c r="I23" s="49"/>
      <c r="J23" s="49"/>
      <c r="K23" s="49"/>
      <c r="L23" s="49"/>
      <c r="M23" s="327"/>
      <c r="N23" s="333"/>
    </row>
    <row r="24" spans="1:14">
      <c r="A24" s="327">
        <v>5</v>
      </c>
      <c r="B24" s="327" t="s">
        <v>186</v>
      </c>
      <c r="C24" s="331" t="s">
        <v>779</v>
      </c>
      <c r="D24" s="341" t="s">
        <v>188</v>
      </c>
      <c r="E24" s="332">
        <v>146.30000000000001</v>
      </c>
      <c r="F24" s="332">
        <v>292.49999999999994</v>
      </c>
      <c r="G24" s="332">
        <v>388.09999999999997</v>
      </c>
      <c r="H24" s="51">
        <v>396.29999999999995</v>
      </c>
      <c r="I24" s="51">
        <v>404.59999999999997</v>
      </c>
      <c r="J24" s="49"/>
      <c r="K24" s="49"/>
      <c r="L24" s="49"/>
      <c r="M24" s="332">
        <v>404.59999999999997</v>
      </c>
      <c r="N24" s="333"/>
    </row>
    <row r="25" spans="1:14">
      <c r="A25" s="327"/>
      <c r="B25" s="327"/>
      <c r="C25" s="331" t="s">
        <v>780</v>
      </c>
      <c r="D25" s="341"/>
      <c r="E25" s="334">
        <v>48.599999999999994</v>
      </c>
      <c r="F25" s="334">
        <v>48.2</v>
      </c>
      <c r="G25" s="334">
        <v>51</v>
      </c>
      <c r="H25" s="53">
        <v>8.1999999999999993</v>
      </c>
      <c r="I25" s="53">
        <v>8.3000000000000007</v>
      </c>
      <c r="J25" s="49"/>
      <c r="K25" s="49"/>
      <c r="L25" s="49"/>
      <c r="M25" s="327"/>
      <c r="N25" s="333"/>
    </row>
    <row r="26" spans="1:14">
      <c r="A26" s="327"/>
      <c r="B26" s="327"/>
      <c r="C26" s="331"/>
      <c r="D26" s="341"/>
      <c r="E26" s="334">
        <v>47</v>
      </c>
      <c r="F26" s="334">
        <v>49.2</v>
      </c>
      <c r="G26" s="334">
        <v>44.599999999999994</v>
      </c>
      <c r="H26" s="49"/>
      <c r="I26" s="49"/>
      <c r="J26" s="49"/>
      <c r="K26" s="49"/>
      <c r="L26" s="49"/>
      <c r="M26" s="327"/>
      <c r="N26" s="333"/>
    </row>
    <row r="27" spans="1:14">
      <c r="A27" s="335"/>
      <c r="B27" s="335"/>
      <c r="C27" s="336"/>
      <c r="D27" s="342"/>
      <c r="E27" s="337">
        <v>50.7</v>
      </c>
      <c r="F27" s="337">
        <v>48.8</v>
      </c>
      <c r="G27" s="335"/>
      <c r="H27" s="57"/>
      <c r="I27" s="57"/>
      <c r="J27" s="57"/>
      <c r="K27" s="57"/>
      <c r="L27" s="57"/>
      <c r="M27" s="335"/>
      <c r="N27" s="338"/>
    </row>
    <row r="28" spans="1:14">
      <c r="A28" s="327"/>
      <c r="B28" s="327"/>
      <c r="C28" s="339"/>
      <c r="D28" s="340"/>
      <c r="E28" s="327"/>
      <c r="F28" s="327"/>
      <c r="G28" s="327"/>
      <c r="H28" s="49"/>
      <c r="I28" s="49"/>
      <c r="J28" s="49"/>
      <c r="K28" s="49"/>
      <c r="L28" s="49"/>
      <c r="M28" s="327"/>
      <c r="N28" s="343"/>
    </row>
    <row r="29" spans="1:14">
      <c r="A29" s="327">
        <v>6</v>
      </c>
      <c r="B29" s="327" t="s">
        <v>203</v>
      </c>
      <c r="C29" s="331" t="s">
        <v>781</v>
      </c>
      <c r="D29" s="341" t="s">
        <v>195</v>
      </c>
      <c r="E29" s="332">
        <v>144.4</v>
      </c>
      <c r="F29" s="332">
        <v>294</v>
      </c>
      <c r="G29" s="332">
        <v>386.09999999999997</v>
      </c>
      <c r="H29" s="51">
        <v>396.09999999999997</v>
      </c>
      <c r="I29" s="49"/>
      <c r="J29" s="49"/>
      <c r="K29" s="49"/>
      <c r="L29" s="49"/>
      <c r="M29" s="332">
        <v>396.09999999999997</v>
      </c>
      <c r="N29" s="333"/>
    </row>
    <row r="30" spans="1:14">
      <c r="A30" s="327"/>
      <c r="B30" s="327"/>
      <c r="C30" s="331" t="s">
        <v>782</v>
      </c>
      <c r="D30" s="341"/>
      <c r="E30" s="334">
        <v>48</v>
      </c>
      <c r="F30" s="334">
        <v>49</v>
      </c>
      <c r="G30" s="334">
        <v>46.599999999999994</v>
      </c>
      <c r="H30" s="53">
        <v>10</v>
      </c>
      <c r="I30" s="49"/>
      <c r="J30" s="49"/>
      <c r="K30" s="49"/>
      <c r="L30" s="49"/>
      <c r="M30" s="327"/>
      <c r="N30" s="333"/>
    </row>
    <row r="31" spans="1:14">
      <c r="A31" s="327"/>
      <c r="B31" s="327"/>
      <c r="C31" s="331"/>
      <c r="D31" s="341"/>
      <c r="E31" s="334">
        <v>48</v>
      </c>
      <c r="F31" s="334">
        <v>50.800000000000004</v>
      </c>
      <c r="G31" s="334">
        <v>45.5</v>
      </c>
      <c r="H31" s="49"/>
      <c r="I31" s="49"/>
      <c r="J31" s="49"/>
      <c r="K31" s="49"/>
      <c r="L31" s="49"/>
      <c r="M31" s="327"/>
      <c r="N31" s="344"/>
    </row>
    <row r="32" spans="1:14">
      <c r="A32" s="335"/>
      <c r="B32" s="335"/>
      <c r="C32" s="336"/>
      <c r="D32" s="342"/>
      <c r="E32" s="337">
        <v>48.399999999999991</v>
      </c>
      <c r="F32" s="337">
        <v>49.8</v>
      </c>
      <c r="G32" s="335"/>
      <c r="H32" s="57"/>
      <c r="I32" s="57"/>
      <c r="J32" s="57"/>
      <c r="K32" s="57"/>
      <c r="L32" s="57"/>
      <c r="M32" s="335"/>
      <c r="N32" s="345"/>
    </row>
    <row r="33" spans="1:14">
      <c r="A33" s="327"/>
      <c r="B33" s="346"/>
      <c r="C33" s="339"/>
      <c r="D33" s="340"/>
      <c r="E33" s="327"/>
      <c r="F33" s="327"/>
      <c r="G33" s="327"/>
      <c r="H33" s="49"/>
      <c r="I33" s="49"/>
      <c r="J33" s="49"/>
      <c r="K33" s="49"/>
      <c r="L33" s="49"/>
      <c r="M33" s="327"/>
      <c r="N33" s="344"/>
    </row>
    <row r="34" spans="1:14">
      <c r="A34" s="327">
        <v>7</v>
      </c>
      <c r="B34" s="347" t="s">
        <v>197</v>
      </c>
      <c r="C34" s="331" t="s">
        <v>783</v>
      </c>
      <c r="D34" s="341" t="s">
        <v>188</v>
      </c>
      <c r="E34" s="332">
        <v>144.1</v>
      </c>
      <c r="F34" s="332">
        <v>296</v>
      </c>
      <c r="G34" s="332">
        <v>385</v>
      </c>
      <c r="H34" s="49"/>
      <c r="I34" s="49"/>
      <c r="J34" s="49"/>
      <c r="K34" s="49"/>
      <c r="L34" s="49"/>
      <c r="M34" s="332">
        <v>385</v>
      </c>
      <c r="N34" s="344"/>
    </row>
    <row r="35" spans="1:14">
      <c r="A35" s="327"/>
      <c r="B35" s="347"/>
      <c r="C35" s="331" t="s">
        <v>784</v>
      </c>
      <c r="D35" s="341"/>
      <c r="E35" s="334">
        <v>47.9</v>
      </c>
      <c r="F35" s="334">
        <v>51.099999999999994</v>
      </c>
      <c r="G35" s="334">
        <v>43</v>
      </c>
      <c r="H35" s="49"/>
      <c r="I35" s="49"/>
      <c r="J35" s="49"/>
      <c r="K35" s="49"/>
      <c r="L35" s="49"/>
      <c r="M35" s="327"/>
      <c r="N35" s="344"/>
    </row>
    <row r="36" spans="1:14">
      <c r="A36" s="327"/>
      <c r="B36" s="347"/>
      <c r="C36" s="331"/>
      <c r="D36" s="341"/>
      <c r="E36" s="334">
        <v>46.900000000000006</v>
      </c>
      <c r="F36" s="334">
        <v>49.7</v>
      </c>
      <c r="G36" s="334">
        <v>46</v>
      </c>
      <c r="H36" s="49"/>
      <c r="I36" s="49"/>
      <c r="J36" s="49"/>
      <c r="K36" s="49"/>
      <c r="L36" s="49"/>
      <c r="M36" s="327"/>
      <c r="N36" s="344"/>
    </row>
    <row r="37" spans="1:14">
      <c r="A37" s="335"/>
      <c r="B37" s="348"/>
      <c r="C37" s="336"/>
      <c r="D37" s="342"/>
      <c r="E37" s="337">
        <v>49.3</v>
      </c>
      <c r="F37" s="337">
        <v>51.1</v>
      </c>
      <c r="G37" s="335"/>
      <c r="H37" s="57"/>
      <c r="I37" s="57"/>
      <c r="J37" s="57"/>
      <c r="K37" s="57"/>
      <c r="L37" s="349"/>
      <c r="M37" s="335"/>
      <c r="N37" s="345"/>
    </row>
    <row r="38" spans="1:14">
      <c r="A38" s="327"/>
      <c r="B38" s="350"/>
      <c r="C38" s="331"/>
      <c r="D38" s="339"/>
      <c r="E38" s="327"/>
      <c r="F38" s="327"/>
      <c r="G38" s="327"/>
      <c r="H38" s="49"/>
      <c r="I38" s="49"/>
      <c r="J38" s="49"/>
      <c r="K38" s="49"/>
      <c r="L38" s="351"/>
      <c r="M38" s="349"/>
      <c r="N38" s="344"/>
    </row>
    <row r="39" spans="1:14">
      <c r="A39" s="47">
        <v>8</v>
      </c>
      <c r="B39" s="347" t="s">
        <v>200</v>
      </c>
      <c r="C39" s="331" t="s">
        <v>785</v>
      </c>
      <c r="D39" s="331" t="s">
        <v>209</v>
      </c>
      <c r="E39" s="332">
        <v>146.4</v>
      </c>
      <c r="F39" s="332">
        <v>295.2</v>
      </c>
      <c r="G39" s="332">
        <v>384.19999999999993</v>
      </c>
      <c r="H39" s="49"/>
      <c r="I39" s="49"/>
      <c r="J39" s="49"/>
      <c r="K39" s="49"/>
      <c r="L39" s="352"/>
      <c r="M39" s="279">
        <v>384.19999999999993</v>
      </c>
      <c r="N39" s="344"/>
    </row>
    <row r="40" spans="1:14">
      <c r="B40" s="347"/>
      <c r="C40" s="331" t="s">
        <v>786</v>
      </c>
      <c r="D40" s="331"/>
      <c r="E40" s="334">
        <v>49.300000000000004</v>
      </c>
      <c r="F40" s="334">
        <v>51.099999999999994</v>
      </c>
      <c r="G40" s="334">
        <v>42.4</v>
      </c>
      <c r="H40" s="49"/>
      <c r="I40" s="49"/>
      <c r="J40" s="49"/>
      <c r="K40" s="49"/>
      <c r="L40" s="352"/>
      <c r="M40" s="349"/>
      <c r="N40" s="344"/>
    </row>
    <row r="41" spans="1:14">
      <c r="B41" s="347"/>
      <c r="C41" s="331"/>
      <c r="D41" s="331"/>
      <c r="E41" s="334">
        <v>48.4</v>
      </c>
      <c r="F41" s="334">
        <v>47.4</v>
      </c>
      <c r="G41" s="334">
        <v>46.599999999999994</v>
      </c>
      <c r="H41" s="49"/>
      <c r="I41" s="49"/>
      <c r="J41" s="49"/>
      <c r="K41" s="49"/>
      <c r="L41" s="353"/>
      <c r="M41" s="349"/>
      <c r="N41" s="344"/>
    </row>
    <row r="42" spans="1:14" ht="13.5" thickBot="1">
      <c r="A42" s="354"/>
      <c r="B42" s="355"/>
      <c r="C42" s="356"/>
      <c r="D42" s="356"/>
      <c r="E42" s="357">
        <v>48.7</v>
      </c>
      <c r="F42" s="357">
        <v>50.3</v>
      </c>
      <c r="G42" s="354"/>
      <c r="H42" s="358"/>
      <c r="I42" s="358"/>
      <c r="J42" s="358"/>
      <c r="K42" s="358"/>
      <c r="L42" s="359"/>
      <c r="M42" s="358"/>
      <c r="N42" s="360"/>
    </row>
  </sheetData>
  <mergeCells count="1">
    <mergeCell ref="G2:L2"/>
  </mergeCells>
  <phoneticPr fontId="2"/>
  <pageMargins left="0.75" right="0.75" top="1" bottom="1" header="0.5" footer="0.5"/>
  <pageSetup scale="76" orientation="landscape" horizontalDpi="300" verticalDpi="300" r:id="rId1"/>
  <headerFooter alignWithMargins="0">
    <oddHeader>&amp;C50m3x20WFINAL&amp;L&amp;R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61"/>
  <sheetViews>
    <sheetView zoomScaleNormal="100" workbookViewId="0">
      <selection activeCell="E9" sqref="E9"/>
    </sheetView>
  </sheetViews>
  <sheetFormatPr defaultRowHeight="13.5"/>
  <cols>
    <col min="1" max="1" width="15.625" customWidth="1"/>
    <col min="2" max="3" width="6" bestFit="1" customWidth="1"/>
    <col min="4" max="4" width="13" customWidth="1"/>
    <col min="5" max="5" width="4.875" bestFit="1" customWidth="1"/>
    <col min="6" max="6" width="3.125" customWidth="1"/>
    <col min="7" max="7" width="4.875" bestFit="1" customWidth="1"/>
    <col min="8" max="8" width="3.125" customWidth="1"/>
    <col min="9" max="9" width="4.875" bestFit="1" customWidth="1"/>
    <col min="10" max="10" width="3.125" customWidth="1"/>
    <col min="11" max="11" width="4.875" bestFit="1" customWidth="1"/>
    <col min="12" max="12" width="3.125" customWidth="1"/>
    <col min="13" max="13" width="4.875" bestFit="1" customWidth="1"/>
    <col min="14" max="14" width="3.125" customWidth="1"/>
    <col min="15" max="15" width="4.875" bestFit="1" customWidth="1"/>
    <col min="16" max="16" width="3.125" customWidth="1"/>
    <col min="17" max="17" width="7.5" bestFit="1" customWidth="1"/>
    <col min="18" max="18" width="3.125" bestFit="1" customWidth="1"/>
    <col min="19" max="19" width="7.5" bestFit="1" customWidth="1"/>
    <col min="20" max="20" width="9" customWidth="1"/>
    <col min="24" max="24" width="5.25" bestFit="1" customWidth="1"/>
    <col min="25" max="25" width="10.625" customWidth="1"/>
  </cols>
  <sheetData>
    <row r="1" spans="1:21" ht="14.25">
      <c r="A1" s="234" t="s">
        <v>215</v>
      </c>
      <c r="B1" s="234" t="s">
        <v>1</v>
      </c>
      <c r="C1" s="234" t="s">
        <v>2</v>
      </c>
      <c r="D1" s="234" t="s">
        <v>216</v>
      </c>
      <c r="E1" s="234" t="s">
        <v>679</v>
      </c>
      <c r="F1" s="234" t="s">
        <v>218</v>
      </c>
      <c r="G1" s="234" t="s">
        <v>680</v>
      </c>
      <c r="H1" s="234" t="s">
        <v>218</v>
      </c>
      <c r="I1" s="234" t="s">
        <v>683</v>
      </c>
      <c r="J1" s="234" t="s">
        <v>218</v>
      </c>
      <c r="K1" s="234" t="s">
        <v>684</v>
      </c>
      <c r="L1" s="234" t="s">
        <v>218</v>
      </c>
      <c r="M1" s="234" t="s">
        <v>687</v>
      </c>
      <c r="N1" s="234" t="s">
        <v>218</v>
      </c>
      <c r="O1" s="234" t="s">
        <v>688</v>
      </c>
      <c r="P1" s="234" t="s">
        <v>218</v>
      </c>
      <c r="Q1" s="234" t="s">
        <v>224</v>
      </c>
      <c r="R1" s="234" t="s">
        <v>12</v>
      </c>
      <c r="S1" s="234" t="s">
        <v>225</v>
      </c>
      <c r="T1" s="234" t="s">
        <v>226</v>
      </c>
      <c r="U1" s="63" t="s">
        <v>227</v>
      </c>
    </row>
    <row r="2" spans="1:21" ht="13.5" customHeight="1">
      <c r="A2" s="416" t="s">
        <v>591</v>
      </c>
      <c r="B2" s="263" t="s">
        <v>12</v>
      </c>
      <c r="C2" s="263">
        <v>8</v>
      </c>
      <c r="D2" s="263" t="s">
        <v>266</v>
      </c>
      <c r="E2" s="162">
        <v>94</v>
      </c>
      <c r="F2" s="162">
        <v>3</v>
      </c>
      <c r="G2" s="162">
        <v>96</v>
      </c>
      <c r="H2" s="162">
        <v>3</v>
      </c>
      <c r="I2" s="162">
        <v>99</v>
      </c>
      <c r="J2" s="162">
        <v>5</v>
      </c>
      <c r="K2" s="162">
        <v>94</v>
      </c>
      <c r="L2" s="162">
        <v>3</v>
      </c>
      <c r="M2" s="162">
        <v>98</v>
      </c>
      <c r="N2" s="162">
        <v>2</v>
      </c>
      <c r="O2" s="162">
        <v>91</v>
      </c>
      <c r="P2" s="162">
        <v>0</v>
      </c>
      <c r="Q2" s="235">
        <v>572</v>
      </c>
      <c r="R2" s="235">
        <v>16</v>
      </c>
      <c r="S2" s="382">
        <v>1681</v>
      </c>
      <c r="T2" s="384">
        <v>1</v>
      </c>
      <c r="U2" s="385"/>
    </row>
    <row r="3" spans="1:21" ht="13.5" customHeight="1">
      <c r="A3" s="416"/>
      <c r="B3" s="263" t="s">
        <v>12</v>
      </c>
      <c r="C3" s="263">
        <v>13</v>
      </c>
      <c r="D3" s="263" t="s">
        <v>276</v>
      </c>
      <c r="E3" s="162">
        <v>94</v>
      </c>
      <c r="F3" s="162">
        <v>2</v>
      </c>
      <c r="G3" s="162">
        <v>94</v>
      </c>
      <c r="H3" s="162">
        <v>1</v>
      </c>
      <c r="I3" s="162">
        <v>96</v>
      </c>
      <c r="J3" s="162">
        <v>3</v>
      </c>
      <c r="K3" s="162">
        <v>94</v>
      </c>
      <c r="L3" s="162">
        <v>3</v>
      </c>
      <c r="M3" s="162">
        <v>84</v>
      </c>
      <c r="N3" s="162">
        <v>1</v>
      </c>
      <c r="O3" s="162">
        <v>88</v>
      </c>
      <c r="P3" s="162">
        <v>0</v>
      </c>
      <c r="Q3" s="235">
        <v>550</v>
      </c>
      <c r="R3" s="235">
        <v>10</v>
      </c>
      <c r="S3" s="365"/>
      <c r="T3" s="368"/>
      <c r="U3" s="371"/>
    </row>
    <row r="4" spans="1:21" ht="13.5" customHeight="1">
      <c r="A4" s="416"/>
      <c r="B4" s="263" t="s">
        <v>12</v>
      </c>
      <c r="C4" s="263">
        <v>18</v>
      </c>
      <c r="D4" s="263" t="s">
        <v>269</v>
      </c>
      <c r="E4" s="162">
        <v>94</v>
      </c>
      <c r="F4" s="162">
        <v>3</v>
      </c>
      <c r="G4" s="162">
        <v>98</v>
      </c>
      <c r="H4" s="162">
        <v>5</v>
      </c>
      <c r="I4" s="162">
        <v>91</v>
      </c>
      <c r="J4" s="162">
        <v>1</v>
      </c>
      <c r="K4" s="162">
        <v>96</v>
      </c>
      <c r="L4" s="162">
        <v>1</v>
      </c>
      <c r="M4" s="162">
        <v>91</v>
      </c>
      <c r="N4" s="162">
        <v>5</v>
      </c>
      <c r="O4" s="162">
        <v>89</v>
      </c>
      <c r="P4" s="162">
        <v>0</v>
      </c>
      <c r="Q4" s="235">
        <v>559</v>
      </c>
      <c r="R4" s="235">
        <v>15</v>
      </c>
      <c r="S4" s="366"/>
      <c r="T4" s="369"/>
      <c r="U4" s="372"/>
    </row>
    <row r="5" spans="1:21" ht="13.5" customHeight="1"/>
    <row r="6" spans="1:21" ht="14.25">
      <c r="A6" s="234" t="s">
        <v>215</v>
      </c>
      <c r="B6" s="234" t="s">
        <v>1</v>
      </c>
      <c r="C6" s="234" t="s">
        <v>2</v>
      </c>
      <c r="D6" s="234" t="s">
        <v>216</v>
      </c>
      <c r="E6" s="234" t="s">
        <v>691</v>
      </c>
      <c r="F6" s="234" t="s">
        <v>231</v>
      </c>
      <c r="G6" s="234" t="s">
        <v>692</v>
      </c>
      <c r="H6" s="234" t="s">
        <v>231</v>
      </c>
      <c r="I6" s="234" t="s">
        <v>695</v>
      </c>
      <c r="J6" s="234" t="s">
        <v>231</v>
      </c>
      <c r="K6" s="234" t="s">
        <v>696</v>
      </c>
      <c r="L6" s="234" t="s">
        <v>231</v>
      </c>
      <c r="M6" s="234" t="s">
        <v>699</v>
      </c>
      <c r="N6" s="234" t="s">
        <v>231</v>
      </c>
      <c r="O6" s="234" t="s">
        <v>700</v>
      </c>
      <c r="P6" s="234" t="s">
        <v>231</v>
      </c>
      <c r="Q6" s="234" t="s">
        <v>224</v>
      </c>
      <c r="R6" s="234" t="s">
        <v>12</v>
      </c>
      <c r="S6" s="234" t="s">
        <v>225</v>
      </c>
      <c r="T6" s="234" t="s">
        <v>226</v>
      </c>
      <c r="U6" s="63" t="s">
        <v>227</v>
      </c>
    </row>
    <row r="7" spans="1:21" ht="13.5" customHeight="1">
      <c r="A7" s="416" t="s">
        <v>599</v>
      </c>
      <c r="B7" s="186" t="s">
        <v>717</v>
      </c>
      <c r="C7" s="186">
        <v>9</v>
      </c>
      <c r="D7" s="28" t="s">
        <v>290</v>
      </c>
      <c r="E7" s="162">
        <v>95</v>
      </c>
      <c r="F7" s="162">
        <v>3</v>
      </c>
      <c r="G7" s="162">
        <v>95</v>
      </c>
      <c r="H7" s="162">
        <v>3</v>
      </c>
      <c r="I7" s="162">
        <v>95</v>
      </c>
      <c r="J7" s="162">
        <v>3</v>
      </c>
      <c r="K7" s="162">
        <v>99</v>
      </c>
      <c r="L7" s="162">
        <v>3</v>
      </c>
      <c r="M7" s="162">
        <v>90</v>
      </c>
      <c r="N7" s="162">
        <v>1</v>
      </c>
      <c r="O7" s="162">
        <v>93</v>
      </c>
      <c r="P7" s="162">
        <v>1</v>
      </c>
      <c r="Q7" s="235">
        <v>565</v>
      </c>
      <c r="R7" s="235">
        <v>14</v>
      </c>
      <c r="S7" s="382">
        <v>1671</v>
      </c>
      <c r="T7" s="384">
        <v>2</v>
      </c>
      <c r="U7" s="385"/>
    </row>
    <row r="8" spans="1:21" ht="13.5" customHeight="1">
      <c r="A8" s="416"/>
      <c r="B8" s="219" t="s">
        <v>717</v>
      </c>
      <c r="C8" s="219">
        <v>14</v>
      </c>
      <c r="D8" s="226" t="s">
        <v>267</v>
      </c>
      <c r="E8" s="162">
        <v>93</v>
      </c>
      <c r="F8" s="162">
        <v>3</v>
      </c>
      <c r="G8" s="162">
        <v>91</v>
      </c>
      <c r="H8" s="162">
        <v>3</v>
      </c>
      <c r="I8" s="162">
        <v>92</v>
      </c>
      <c r="J8" s="162">
        <v>1</v>
      </c>
      <c r="K8" s="162">
        <v>93</v>
      </c>
      <c r="L8" s="162">
        <v>2</v>
      </c>
      <c r="M8" s="162">
        <v>89</v>
      </c>
      <c r="N8" s="162">
        <v>2</v>
      </c>
      <c r="O8" s="162">
        <v>86</v>
      </c>
      <c r="P8" s="162">
        <v>1</v>
      </c>
      <c r="Q8" s="235">
        <v>544</v>
      </c>
      <c r="R8" s="235">
        <v>12</v>
      </c>
      <c r="S8" s="365"/>
      <c r="T8" s="368"/>
      <c r="U8" s="371"/>
    </row>
    <row r="9" spans="1:21" ht="13.5" customHeight="1">
      <c r="A9" s="416"/>
      <c r="B9" s="24" t="s">
        <v>717</v>
      </c>
      <c r="C9" s="24">
        <v>19</v>
      </c>
      <c r="D9" s="258" t="s">
        <v>289</v>
      </c>
      <c r="E9" s="162">
        <v>95</v>
      </c>
      <c r="F9" s="162">
        <v>1</v>
      </c>
      <c r="G9" s="162">
        <v>93</v>
      </c>
      <c r="H9" s="162">
        <v>2</v>
      </c>
      <c r="I9" s="162">
        <v>95</v>
      </c>
      <c r="J9" s="162">
        <v>1</v>
      </c>
      <c r="K9" s="162">
        <v>94</v>
      </c>
      <c r="L9" s="162">
        <v>3</v>
      </c>
      <c r="M9" s="162">
        <v>94</v>
      </c>
      <c r="N9" s="162">
        <v>1</v>
      </c>
      <c r="O9" s="162">
        <v>91</v>
      </c>
      <c r="P9" s="162">
        <v>0</v>
      </c>
      <c r="Q9" s="235">
        <v>562</v>
      </c>
      <c r="R9" s="235">
        <v>8</v>
      </c>
      <c r="S9" s="366"/>
      <c r="T9" s="369"/>
      <c r="U9" s="372"/>
    </row>
    <row r="10" spans="1:21" ht="13.5" customHeight="1"/>
    <row r="11" spans="1:21" ht="14.25">
      <c r="A11" s="234" t="s">
        <v>215</v>
      </c>
      <c r="B11" s="234" t="s">
        <v>1</v>
      </c>
      <c r="C11" s="234" t="s">
        <v>2</v>
      </c>
      <c r="D11" s="234" t="s">
        <v>216</v>
      </c>
      <c r="E11" s="234" t="s">
        <v>691</v>
      </c>
      <c r="F11" s="234" t="s">
        <v>231</v>
      </c>
      <c r="G11" s="234" t="s">
        <v>692</v>
      </c>
      <c r="H11" s="234" t="s">
        <v>231</v>
      </c>
      <c r="I11" s="234" t="s">
        <v>695</v>
      </c>
      <c r="J11" s="234" t="s">
        <v>231</v>
      </c>
      <c r="K11" s="234" t="s">
        <v>696</v>
      </c>
      <c r="L11" s="234" t="s">
        <v>231</v>
      </c>
      <c r="M11" s="234" t="s">
        <v>699</v>
      </c>
      <c r="N11" s="234" t="s">
        <v>231</v>
      </c>
      <c r="O11" s="234" t="s">
        <v>700</v>
      </c>
      <c r="P11" s="234" t="s">
        <v>231</v>
      </c>
      <c r="Q11" s="234" t="s">
        <v>224</v>
      </c>
      <c r="R11" s="234" t="s">
        <v>12</v>
      </c>
      <c r="S11" s="234" t="s">
        <v>225</v>
      </c>
      <c r="T11" s="234" t="s">
        <v>226</v>
      </c>
      <c r="U11" s="63" t="s">
        <v>227</v>
      </c>
    </row>
    <row r="12" spans="1:21" ht="13.5" customHeight="1">
      <c r="A12" s="416" t="s">
        <v>25</v>
      </c>
      <c r="B12" s="186" t="s">
        <v>12</v>
      </c>
      <c r="C12" s="186">
        <v>7</v>
      </c>
      <c r="D12" s="248" t="s">
        <v>261</v>
      </c>
      <c r="E12" s="162">
        <v>94</v>
      </c>
      <c r="F12" s="162">
        <v>3</v>
      </c>
      <c r="G12" s="162">
        <v>91</v>
      </c>
      <c r="H12" s="162">
        <v>1</v>
      </c>
      <c r="I12" s="162">
        <v>95</v>
      </c>
      <c r="J12" s="162">
        <v>2</v>
      </c>
      <c r="K12" s="162">
        <v>94</v>
      </c>
      <c r="L12" s="162">
        <v>1</v>
      </c>
      <c r="M12" s="162">
        <v>91</v>
      </c>
      <c r="N12" s="162">
        <v>0</v>
      </c>
      <c r="O12" s="162">
        <v>92</v>
      </c>
      <c r="P12" s="162">
        <v>3</v>
      </c>
      <c r="Q12" s="235">
        <v>557</v>
      </c>
      <c r="R12" s="235">
        <v>10</v>
      </c>
      <c r="S12" s="382">
        <v>1661</v>
      </c>
      <c r="T12" s="384">
        <v>3</v>
      </c>
      <c r="U12" s="385"/>
    </row>
    <row r="13" spans="1:21" ht="13.5" customHeight="1">
      <c r="A13" s="416"/>
      <c r="B13" s="186" t="s">
        <v>12</v>
      </c>
      <c r="C13" s="186">
        <v>12</v>
      </c>
      <c r="D13" s="248" t="s">
        <v>255</v>
      </c>
      <c r="E13" s="162">
        <v>89</v>
      </c>
      <c r="F13" s="162">
        <v>2</v>
      </c>
      <c r="G13" s="162">
        <v>95</v>
      </c>
      <c r="H13" s="162">
        <v>3</v>
      </c>
      <c r="I13" s="162">
        <v>99</v>
      </c>
      <c r="J13" s="162">
        <v>7</v>
      </c>
      <c r="K13" s="162">
        <v>94</v>
      </c>
      <c r="L13" s="162">
        <v>4</v>
      </c>
      <c r="M13" s="162">
        <v>94</v>
      </c>
      <c r="N13" s="162">
        <v>1</v>
      </c>
      <c r="O13" s="162">
        <v>87</v>
      </c>
      <c r="P13" s="162">
        <v>1</v>
      </c>
      <c r="Q13" s="235">
        <v>558</v>
      </c>
      <c r="R13" s="235">
        <v>18</v>
      </c>
      <c r="S13" s="365"/>
      <c r="T13" s="368"/>
      <c r="U13" s="371"/>
    </row>
    <row r="14" spans="1:21" ht="13.5" customHeight="1">
      <c r="A14" s="416"/>
      <c r="B14" s="186" t="s">
        <v>12</v>
      </c>
      <c r="C14" s="186">
        <v>17</v>
      </c>
      <c r="D14" s="248" t="s">
        <v>285</v>
      </c>
      <c r="E14" s="162">
        <v>92</v>
      </c>
      <c r="F14" s="162">
        <v>2</v>
      </c>
      <c r="G14" s="162">
        <v>92</v>
      </c>
      <c r="H14" s="162">
        <v>2</v>
      </c>
      <c r="I14" s="162">
        <v>95</v>
      </c>
      <c r="J14" s="162">
        <v>3</v>
      </c>
      <c r="K14" s="162">
        <v>95</v>
      </c>
      <c r="L14" s="162">
        <v>2</v>
      </c>
      <c r="M14" s="162">
        <v>82</v>
      </c>
      <c r="N14" s="162">
        <v>1</v>
      </c>
      <c r="O14" s="162">
        <v>90</v>
      </c>
      <c r="P14" s="162">
        <v>2</v>
      </c>
      <c r="Q14" s="235">
        <v>546</v>
      </c>
      <c r="R14" s="235">
        <v>12</v>
      </c>
      <c r="S14" s="366"/>
      <c r="T14" s="369"/>
      <c r="U14" s="372"/>
    </row>
    <row r="15" spans="1:21" ht="13.5" customHeight="1"/>
    <row r="16" spans="1:21" ht="14.25" customHeight="1"/>
    <row r="17" spans="1:21" ht="13.5" customHeight="1"/>
    <row r="18" spans="1:21" ht="13.5" customHeight="1"/>
    <row r="19" spans="1:21" ht="13.5" customHeight="1"/>
    <row r="20" spans="1:21" ht="13.5" customHeight="1"/>
    <row r="21" spans="1:21" ht="14.25" customHeight="1"/>
    <row r="22" spans="1:21" ht="13.5" customHeight="1"/>
    <row r="23" spans="1:21" ht="13.5" customHeight="1"/>
    <row r="24" spans="1:21" ht="13.5" customHeight="1"/>
    <row r="25" spans="1:21" ht="13.5" customHeight="1">
      <c r="A25" s="264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</row>
    <row r="26" spans="1:21" ht="14.25" customHeight="1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</row>
    <row r="27" spans="1:21" ht="13.5" customHeight="1">
      <c r="A27" s="264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</row>
    <row r="28" spans="1:21" ht="13.5" customHeight="1">
      <c r="A28" s="264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</row>
    <row r="29" spans="1:21" ht="13.5" customHeight="1">
      <c r="A29" s="264"/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</row>
    <row r="30" spans="1:21" ht="13.5" customHeight="1">
      <c r="A30" s="264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</row>
    <row r="31" spans="1:21" ht="14.25" customHeight="1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</row>
    <row r="32" spans="1:21" ht="13.5" customHeight="1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</row>
    <row r="33" spans="1:21" ht="13.5" customHeight="1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</row>
    <row r="34" spans="1:21" ht="13.5" customHeight="1">
      <c r="A34" s="264"/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</row>
    <row r="35" spans="1:21" ht="13.5" customHeight="1">
      <c r="A35" s="264"/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</row>
    <row r="36" spans="1:21" ht="14.25" customHeight="1">
      <c r="A36" s="264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</row>
    <row r="37" spans="1:21" ht="13.5" customHeight="1">
      <c r="A37" s="264"/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</row>
    <row r="38" spans="1:21" ht="13.5" customHeight="1">
      <c r="A38" s="264"/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</row>
    <row r="39" spans="1:21" ht="13.5" customHeight="1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</row>
    <row r="40" spans="1:21" ht="13.5" customHeight="1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</row>
    <row r="41" spans="1:21" ht="14.25" customHeight="1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</row>
    <row r="42" spans="1:21" ht="13.5" customHeight="1">
      <c r="A42" s="264"/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</row>
    <row r="43" spans="1:21" ht="13.5" customHeight="1">
      <c r="A43" s="264"/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</row>
    <row r="44" spans="1:21" ht="13.5" customHeight="1">
      <c r="A44" s="264"/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</row>
    <row r="45" spans="1:21" ht="13.5" customHeight="1">
      <c r="A45" s="264"/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</row>
    <row r="46" spans="1:21" ht="14.25" customHeight="1">
      <c r="A46" s="264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</row>
    <row r="47" spans="1:21" ht="13.5" customHeight="1">
      <c r="A47" s="264"/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</row>
    <row r="48" spans="1:21" ht="13.5" customHeight="1">
      <c r="A48" s="264"/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</row>
    <row r="49" spans="1:21" ht="13.5" customHeight="1">
      <c r="A49" s="264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</row>
    <row r="50" spans="1:21" ht="13.5" customHeight="1">
      <c r="A50" s="264"/>
      <c r="B50" s="264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</row>
    <row r="51" spans="1:21" ht="14.25" customHeight="1">
      <c r="A51" s="264"/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</row>
    <row r="52" spans="1:21" ht="13.5" customHeight="1">
      <c r="A52" s="264"/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</row>
    <row r="53" spans="1:21" ht="13.5" customHeight="1">
      <c r="A53" s="264"/>
      <c r="B53" s="264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</row>
    <row r="54" spans="1:21" ht="13.5" customHeight="1">
      <c r="A54" s="264"/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</row>
    <row r="55" spans="1:21" ht="13.5" customHeight="1">
      <c r="A55" s="264"/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</row>
    <row r="56" spans="1:21" ht="14.25" customHeight="1">
      <c r="A56" s="264"/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</row>
    <row r="57" spans="1:21" ht="13.5" customHeight="1">
      <c r="A57" s="264"/>
      <c r="B57" s="264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</row>
    <row r="58" spans="1:21" ht="13.5" customHeight="1">
      <c r="A58" s="264"/>
      <c r="B58" s="264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</row>
    <row r="59" spans="1:21" ht="13.5" customHeight="1">
      <c r="A59" s="264"/>
      <c r="B59" s="264"/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</row>
    <row r="60" spans="1:21" ht="13.5" customHeight="1"/>
    <row r="61" spans="1:21" ht="13.5" customHeight="1"/>
  </sheetData>
  <mergeCells count="12">
    <mergeCell ref="A12:A14"/>
    <mergeCell ref="S12:S14"/>
    <mergeCell ref="T12:T14"/>
    <mergeCell ref="U12:U14"/>
    <mergeCell ref="A2:A4"/>
    <mergeCell ref="S2:S4"/>
    <mergeCell ref="T2:T4"/>
    <mergeCell ref="U2:U4"/>
    <mergeCell ref="A7:A9"/>
    <mergeCell ref="S7:S9"/>
    <mergeCell ref="T7:T9"/>
    <mergeCell ref="U7:U9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&amp;C50m3x20W団体</oddHeader>
    <oddFooter>&amp;C本部公認審判員　中濱　幸紀&amp;R本部公認審判員　西内　章博</oddFooter>
  </headerFooter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300"/>
  <sheetViews>
    <sheetView zoomScaleNormal="100" workbookViewId="0">
      <selection activeCell="N4" sqref="N4"/>
    </sheetView>
  </sheetViews>
  <sheetFormatPr defaultRowHeight="13.5"/>
  <cols>
    <col min="1" max="1" width="5" style="8" customWidth="1"/>
    <col min="2" max="3" width="4.875" style="8" customWidth="1"/>
    <col min="4" max="4" width="12.625" style="8" customWidth="1"/>
    <col min="5" max="5" width="15.625" style="8" customWidth="1"/>
    <col min="6" max="8" width="6.25" style="69" customWidth="1"/>
    <col min="9" max="9" width="5.75" style="69" customWidth="1"/>
    <col min="10" max="11" width="6.25" style="69" customWidth="1"/>
    <col min="12" max="12" width="10.375" style="8" customWidth="1"/>
    <col min="13" max="13" width="6.375" style="80" customWidth="1"/>
    <col min="14" max="14" width="11.375" style="70" customWidth="1"/>
    <col min="15" max="15" width="1.625" style="14" customWidth="1"/>
  </cols>
  <sheetData>
    <row r="1" spans="1:16" ht="14.25">
      <c r="A1" s="1" t="s">
        <v>724</v>
      </c>
      <c r="B1" s="2" t="s">
        <v>1</v>
      </c>
      <c r="C1" s="2" t="s">
        <v>2</v>
      </c>
      <c r="D1" s="2" t="s">
        <v>3</v>
      </c>
      <c r="E1" s="2" t="s">
        <v>4</v>
      </c>
      <c r="F1" s="66" t="s">
        <v>662</v>
      </c>
      <c r="G1" s="66" t="s">
        <v>663</v>
      </c>
      <c r="H1" s="66" t="s">
        <v>664</v>
      </c>
      <c r="I1" s="66" t="s">
        <v>665</v>
      </c>
      <c r="J1" s="66" t="s">
        <v>725</v>
      </c>
      <c r="K1" s="66" t="s">
        <v>726</v>
      </c>
      <c r="L1" s="2" t="s">
        <v>11</v>
      </c>
      <c r="M1" s="5" t="s">
        <v>12</v>
      </c>
      <c r="N1" s="6" t="s">
        <v>13</v>
      </c>
      <c r="O1" s="7"/>
    </row>
    <row r="2" spans="1:16" ht="13.5" customHeight="1">
      <c r="A2" s="8" t="s">
        <v>253</v>
      </c>
      <c r="B2" s="186" t="s">
        <v>728</v>
      </c>
      <c r="C2" s="186">
        <v>8</v>
      </c>
      <c r="D2" s="221" t="s">
        <v>36</v>
      </c>
      <c r="E2" s="186" t="s">
        <v>18</v>
      </c>
      <c r="F2" s="69">
        <v>100.1</v>
      </c>
      <c r="G2" s="69">
        <v>103</v>
      </c>
      <c r="H2" s="69">
        <v>100</v>
      </c>
      <c r="I2" s="69">
        <v>102.6</v>
      </c>
      <c r="J2" s="69">
        <v>103.2</v>
      </c>
      <c r="K2" s="69">
        <v>103</v>
      </c>
      <c r="L2" s="8">
        <v>611.90000000000009</v>
      </c>
      <c r="M2" s="8">
        <v>29</v>
      </c>
      <c r="N2" s="70" t="s">
        <v>791</v>
      </c>
    </row>
    <row r="3" spans="1:16" ht="13.5" customHeight="1">
      <c r="A3" s="8" t="s">
        <v>253</v>
      </c>
      <c r="B3" s="186" t="s">
        <v>727</v>
      </c>
      <c r="C3" s="186">
        <v>8</v>
      </c>
      <c r="D3" s="221" t="s">
        <v>23</v>
      </c>
      <c r="E3" s="186" t="s">
        <v>18</v>
      </c>
      <c r="F3" s="69">
        <v>100.7</v>
      </c>
      <c r="G3" s="69">
        <v>103.7</v>
      </c>
      <c r="H3" s="69">
        <v>100.2</v>
      </c>
      <c r="I3" s="69">
        <v>102.4</v>
      </c>
      <c r="J3" s="69">
        <v>102.1</v>
      </c>
      <c r="K3" s="69">
        <v>102.8</v>
      </c>
      <c r="L3" s="8">
        <v>611.9</v>
      </c>
      <c r="M3" s="8">
        <v>33</v>
      </c>
      <c r="N3" s="70" t="s">
        <v>792</v>
      </c>
    </row>
    <row r="4" spans="1:16" ht="13.5" customHeight="1">
      <c r="A4" s="8" t="s">
        <v>253</v>
      </c>
      <c r="B4" s="186" t="s">
        <v>728</v>
      </c>
      <c r="C4" s="186">
        <v>7</v>
      </c>
      <c r="D4" s="186" t="s">
        <v>37</v>
      </c>
      <c r="E4" s="186" t="s">
        <v>16</v>
      </c>
      <c r="F4" s="69">
        <v>100.8</v>
      </c>
      <c r="G4" s="69">
        <v>100</v>
      </c>
      <c r="H4" s="69">
        <v>102.7</v>
      </c>
      <c r="I4" s="69">
        <v>102.8</v>
      </c>
      <c r="J4" s="69">
        <v>100.4</v>
      </c>
      <c r="K4" s="69">
        <v>99.5</v>
      </c>
      <c r="L4" s="8">
        <v>606.20000000000005</v>
      </c>
      <c r="M4" s="8">
        <v>24</v>
      </c>
    </row>
    <row r="5" spans="1:16" ht="13.5" customHeight="1">
      <c r="A5" s="8" t="s">
        <v>253</v>
      </c>
      <c r="B5" s="186" t="s">
        <v>727</v>
      </c>
      <c r="C5" s="186">
        <v>12</v>
      </c>
      <c r="D5" s="217" t="s">
        <v>115</v>
      </c>
      <c r="E5" s="186" t="s">
        <v>25</v>
      </c>
      <c r="F5" s="69">
        <v>98.4</v>
      </c>
      <c r="G5" s="69">
        <v>101.1</v>
      </c>
      <c r="H5" s="69">
        <v>100.1</v>
      </c>
      <c r="I5" s="69">
        <v>100.1</v>
      </c>
      <c r="J5" s="69">
        <v>102.7</v>
      </c>
      <c r="K5" s="69">
        <v>102.3</v>
      </c>
      <c r="L5" s="8">
        <v>604.70000000000005</v>
      </c>
      <c r="M5" s="8">
        <v>23</v>
      </c>
    </row>
    <row r="6" spans="1:16" ht="13.5" customHeight="1">
      <c r="A6" s="8" t="s">
        <v>253</v>
      </c>
      <c r="B6" s="186" t="s">
        <v>367</v>
      </c>
      <c r="C6" s="186">
        <v>10</v>
      </c>
      <c r="D6" s="217" t="s">
        <v>242</v>
      </c>
      <c r="E6" s="186" t="s">
        <v>296</v>
      </c>
      <c r="F6" s="69">
        <v>101.5</v>
      </c>
      <c r="G6" s="69">
        <v>100.3</v>
      </c>
      <c r="H6" s="69">
        <v>98.9</v>
      </c>
      <c r="I6" s="69">
        <v>101</v>
      </c>
      <c r="J6" s="69">
        <v>101.5</v>
      </c>
      <c r="K6" s="69">
        <v>101</v>
      </c>
      <c r="L6" s="8">
        <v>604.20000000000005</v>
      </c>
      <c r="M6" s="8">
        <v>19</v>
      </c>
    </row>
    <row r="7" spans="1:16">
      <c r="A7" s="8" t="s">
        <v>253</v>
      </c>
      <c r="B7" s="186" t="s">
        <v>728</v>
      </c>
      <c r="C7" s="186">
        <v>4</v>
      </c>
      <c r="D7" s="186" t="s">
        <v>239</v>
      </c>
      <c r="E7" s="186" t="s">
        <v>33</v>
      </c>
      <c r="F7" s="69">
        <v>101</v>
      </c>
      <c r="G7" s="69">
        <v>98.7</v>
      </c>
      <c r="H7" s="69">
        <v>99.3</v>
      </c>
      <c r="I7" s="69">
        <v>102.6</v>
      </c>
      <c r="J7" s="69">
        <v>102.6</v>
      </c>
      <c r="K7" s="69">
        <v>99.9</v>
      </c>
      <c r="L7" s="8">
        <v>604.1</v>
      </c>
      <c r="M7" s="8">
        <v>20</v>
      </c>
    </row>
    <row r="8" spans="1:16">
      <c r="A8" s="8" t="s">
        <v>253</v>
      </c>
      <c r="B8" s="186" t="s">
        <v>369</v>
      </c>
      <c r="C8" s="186">
        <v>10</v>
      </c>
      <c r="D8" s="217" t="s">
        <v>214</v>
      </c>
      <c r="E8" s="186" t="s">
        <v>296</v>
      </c>
      <c r="F8" s="69">
        <v>101.7</v>
      </c>
      <c r="G8" s="69">
        <v>96.4</v>
      </c>
      <c r="H8" s="69">
        <v>100.8</v>
      </c>
      <c r="I8" s="69">
        <v>103.2</v>
      </c>
      <c r="J8" s="69">
        <v>99.3</v>
      </c>
      <c r="K8" s="69">
        <v>102.4</v>
      </c>
      <c r="L8" s="8">
        <v>603.80000000000007</v>
      </c>
      <c r="M8" s="8">
        <v>22</v>
      </c>
    </row>
    <row r="9" spans="1:16" ht="13.5" customHeight="1">
      <c r="A9" s="8" t="s">
        <v>253</v>
      </c>
      <c r="B9" s="186" t="s">
        <v>728</v>
      </c>
      <c r="C9" s="186">
        <v>13</v>
      </c>
      <c r="D9" s="224" t="s">
        <v>119</v>
      </c>
      <c r="E9" s="222" t="s">
        <v>18</v>
      </c>
      <c r="F9" s="69">
        <v>99.2</v>
      </c>
      <c r="G9" s="69">
        <v>97.4</v>
      </c>
      <c r="H9" s="69">
        <v>102.7</v>
      </c>
      <c r="I9" s="69">
        <v>102.4</v>
      </c>
      <c r="J9" s="69">
        <v>101.2</v>
      </c>
      <c r="K9" s="69">
        <v>100.6</v>
      </c>
      <c r="L9" s="8">
        <v>603.5</v>
      </c>
      <c r="M9" s="8">
        <v>25</v>
      </c>
    </row>
    <row r="10" spans="1:16" ht="13.5" customHeight="1">
      <c r="A10" s="8">
        <v>9</v>
      </c>
      <c r="B10" s="186" t="s">
        <v>727</v>
      </c>
      <c r="C10" s="186">
        <v>13</v>
      </c>
      <c r="D10" s="224" t="s">
        <v>22</v>
      </c>
      <c r="E10" s="222" t="s">
        <v>18</v>
      </c>
      <c r="F10" s="69">
        <v>101.3</v>
      </c>
      <c r="G10" s="69">
        <v>99.6</v>
      </c>
      <c r="H10" s="69">
        <v>99.5</v>
      </c>
      <c r="I10" s="69">
        <v>99.4</v>
      </c>
      <c r="J10" s="69">
        <v>98.7</v>
      </c>
      <c r="K10" s="69">
        <v>103.3</v>
      </c>
      <c r="L10" s="8">
        <v>601.79999999999995</v>
      </c>
      <c r="M10" s="8">
        <v>22</v>
      </c>
      <c r="P10" s="21"/>
    </row>
    <row r="11" spans="1:16" ht="13.5" customHeight="1">
      <c r="A11" s="8">
        <v>10</v>
      </c>
      <c r="B11" s="186" t="s">
        <v>728</v>
      </c>
      <c r="C11" s="186">
        <v>12</v>
      </c>
      <c r="D11" s="26" t="s">
        <v>61</v>
      </c>
      <c r="E11" s="8" t="s">
        <v>60</v>
      </c>
      <c r="F11" s="69">
        <v>102</v>
      </c>
      <c r="G11" s="69">
        <v>98.4</v>
      </c>
      <c r="H11" s="69">
        <v>98.5</v>
      </c>
      <c r="I11" s="69">
        <v>99.7</v>
      </c>
      <c r="J11" s="69">
        <v>102.7</v>
      </c>
      <c r="K11" s="69">
        <v>98.4</v>
      </c>
      <c r="L11" s="8">
        <v>599.69999999999993</v>
      </c>
      <c r="M11" s="8">
        <v>21</v>
      </c>
    </row>
    <row r="12" spans="1:16">
      <c r="A12" s="8">
        <v>11</v>
      </c>
      <c r="B12" s="186" t="s">
        <v>729</v>
      </c>
      <c r="C12" s="186">
        <v>8</v>
      </c>
      <c r="D12" s="265" t="s">
        <v>38</v>
      </c>
      <c r="E12" s="33" t="s">
        <v>18</v>
      </c>
      <c r="F12" s="69">
        <v>97.7</v>
      </c>
      <c r="G12" s="69">
        <v>101.3</v>
      </c>
      <c r="H12" s="69">
        <v>102.4</v>
      </c>
      <c r="I12" s="69">
        <v>98.5</v>
      </c>
      <c r="J12" s="69">
        <v>98.8</v>
      </c>
      <c r="K12" s="69">
        <v>100.3</v>
      </c>
      <c r="L12" s="8">
        <v>599</v>
      </c>
      <c r="M12" s="8">
        <v>18</v>
      </c>
    </row>
    <row r="13" spans="1:16">
      <c r="A13" s="8">
        <v>12</v>
      </c>
      <c r="B13" s="186" t="s">
        <v>727</v>
      </c>
      <c r="C13" s="186">
        <v>2</v>
      </c>
      <c r="D13" s="24" t="s">
        <v>673</v>
      </c>
      <c r="E13" s="24" t="s">
        <v>272</v>
      </c>
      <c r="F13" s="69">
        <v>100.6</v>
      </c>
      <c r="G13" s="69">
        <v>99</v>
      </c>
      <c r="H13" s="69">
        <v>97.9</v>
      </c>
      <c r="I13" s="69">
        <v>95.9</v>
      </c>
      <c r="J13" s="69">
        <v>102.2</v>
      </c>
      <c r="K13" s="69">
        <v>101.5</v>
      </c>
      <c r="L13" s="8">
        <v>597.09999999999991</v>
      </c>
      <c r="M13" s="8">
        <v>16</v>
      </c>
    </row>
    <row r="14" spans="1:16" ht="13.5" customHeight="1">
      <c r="A14" s="8">
        <v>13</v>
      </c>
      <c r="B14" s="186" t="s">
        <v>727</v>
      </c>
      <c r="C14" s="186">
        <v>9</v>
      </c>
      <c r="D14" s="27" t="s">
        <v>73</v>
      </c>
      <c r="E14" s="24" t="s">
        <v>51</v>
      </c>
      <c r="F14" s="69">
        <v>99.4</v>
      </c>
      <c r="G14" s="69">
        <v>101</v>
      </c>
      <c r="H14" s="69">
        <v>101</v>
      </c>
      <c r="I14" s="69">
        <v>96.8</v>
      </c>
      <c r="J14" s="69">
        <v>99.4</v>
      </c>
      <c r="K14" s="69">
        <v>98.6</v>
      </c>
      <c r="L14" s="8">
        <v>596.20000000000005</v>
      </c>
      <c r="M14" s="8">
        <v>20</v>
      </c>
    </row>
    <row r="15" spans="1:16" ht="13.5" customHeight="1">
      <c r="A15" s="8">
        <v>14</v>
      </c>
      <c r="B15" s="186" t="s">
        <v>729</v>
      </c>
      <c r="C15" s="186">
        <v>9</v>
      </c>
      <c r="D15" s="217" t="s">
        <v>75</v>
      </c>
      <c r="E15" s="186" t="s">
        <v>51</v>
      </c>
      <c r="F15" s="69">
        <v>94.6</v>
      </c>
      <c r="G15" s="69">
        <v>100.4</v>
      </c>
      <c r="H15" s="69">
        <v>99.2</v>
      </c>
      <c r="I15" s="69">
        <v>99.6</v>
      </c>
      <c r="J15" s="69">
        <v>102.1</v>
      </c>
      <c r="K15" s="69">
        <v>99.7</v>
      </c>
      <c r="L15" s="8">
        <v>595.6</v>
      </c>
      <c r="M15" s="8">
        <v>16</v>
      </c>
    </row>
    <row r="16" spans="1:16" ht="13.5" customHeight="1">
      <c r="A16" s="8">
        <v>15</v>
      </c>
      <c r="B16" s="186" t="s">
        <v>370</v>
      </c>
      <c r="C16" s="186">
        <v>10</v>
      </c>
      <c r="D16" s="217" t="s">
        <v>384</v>
      </c>
      <c r="E16" s="186" t="s">
        <v>296</v>
      </c>
      <c r="F16" s="69">
        <v>98</v>
      </c>
      <c r="G16" s="69">
        <v>101.5</v>
      </c>
      <c r="H16" s="69">
        <v>97.8</v>
      </c>
      <c r="I16" s="69">
        <v>98.2</v>
      </c>
      <c r="J16" s="69">
        <v>94.7</v>
      </c>
      <c r="K16" s="69">
        <v>101.7</v>
      </c>
      <c r="L16" s="8">
        <v>591.9</v>
      </c>
      <c r="M16" s="8">
        <v>17</v>
      </c>
    </row>
    <row r="17" spans="1:13">
      <c r="A17" s="8">
        <v>16</v>
      </c>
      <c r="B17" s="186" t="s">
        <v>729</v>
      </c>
      <c r="C17" s="186">
        <v>7</v>
      </c>
      <c r="D17" s="24" t="s">
        <v>76</v>
      </c>
      <c r="E17" s="24" t="s">
        <v>16</v>
      </c>
      <c r="F17" s="69">
        <v>98</v>
      </c>
      <c r="G17" s="69">
        <v>99.7</v>
      </c>
      <c r="H17" s="69">
        <v>96.2</v>
      </c>
      <c r="I17" s="69">
        <v>97.9</v>
      </c>
      <c r="J17" s="69">
        <v>98.7</v>
      </c>
      <c r="K17" s="69">
        <v>97.8</v>
      </c>
      <c r="L17" s="8">
        <v>588.29999999999995</v>
      </c>
      <c r="M17" s="8">
        <v>15</v>
      </c>
    </row>
    <row r="18" spans="1:13" ht="13.5" customHeight="1">
      <c r="A18" s="8">
        <v>17</v>
      </c>
      <c r="B18" s="186" t="s">
        <v>728</v>
      </c>
      <c r="C18" s="186">
        <v>5</v>
      </c>
      <c r="D18" s="24" t="s">
        <v>730</v>
      </c>
      <c r="E18" s="24" t="s">
        <v>248</v>
      </c>
      <c r="F18" s="69">
        <v>95.9</v>
      </c>
      <c r="G18" s="69">
        <v>97</v>
      </c>
      <c r="H18" s="69">
        <v>96.8</v>
      </c>
      <c r="I18" s="69">
        <v>98.6</v>
      </c>
      <c r="J18" s="69">
        <v>100.9</v>
      </c>
      <c r="K18" s="69">
        <v>98.7</v>
      </c>
      <c r="L18" s="8">
        <v>587.9</v>
      </c>
      <c r="M18" s="8">
        <v>17</v>
      </c>
    </row>
    <row r="19" spans="1:13" ht="13.5" customHeight="1">
      <c r="A19" s="8">
        <v>18</v>
      </c>
      <c r="B19" s="186" t="s">
        <v>728</v>
      </c>
      <c r="C19" s="186">
        <v>9</v>
      </c>
      <c r="D19" s="27" t="s">
        <v>54</v>
      </c>
      <c r="E19" s="24" t="s">
        <v>51</v>
      </c>
      <c r="F19" s="69">
        <v>101.9</v>
      </c>
      <c r="G19" s="69">
        <v>98.3</v>
      </c>
      <c r="H19" s="69">
        <v>100.9</v>
      </c>
      <c r="I19" s="69">
        <v>95.6</v>
      </c>
      <c r="J19" s="69">
        <v>98.9</v>
      </c>
      <c r="K19" s="69">
        <v>92.1</v>
      </c>
      <c r="L19" s="8">
        <v>587.70000000000005</v>
      </c>
      <c r="M19" s="8">
        <v>17</v>
      </c>
    </row>
    <row r="20" spans="1:13" ht="13.5" customHeight="1">
      <c r="A20" s="8">
        <v>19</v>
      </c>
      <c r="B20" s="186" t="s">
        <v>729</v>
      </c>
      <c r="C20" s="186">
        <v>2</v>
      </c>
      <c r="D20" s="24" t="s">
        <v>677</v>
      </c>
      <c r="E20" s="24" t="s">
        <v>248</v>
      </c>
      <c r="F20" s="69">
        <v>95.7</v>
      </c>
      <c r="G20" s="69">
        <v>97.4</v>
      </c>
      <c r="H20" s="69">
        <v>101.8</v>
      </c>
      <c r="I20" s="69">
        <v>95.1</v>
      </c>
      <c r="J20" s="69">
        <v>98.3</v>
      </c>
      <c r="K20" s="69">
        <v>97</v>
      </c>
      <c r="L20" s="8">
        <v>585.29999999999995</v>
      </c>
      <c r="M20" s="8">
        <v>14</v>
      </c>
    </row>
    <row r="21" spans="1:13" ht="13.5" customHeight="1">
      <c r="A21" s="8">
        <v>20</v>
      </c>
      <c r="B21" s="219" t="s">
        <v>727</v>
      </c>
      <c r="C21" s="219">
        <v>4</v>
      </c>
      <c r="D21" s="225" t="s">
        <v>731</v>
      </c>
      <c r="E21" s="225" t="s">
        <v>63</v>
      </c>
      <c r="F21" s="69">
        <v>94.6</v>
      </c>
      <c r="G21" s="69">
        <v>97.1</v>
      </c>
      <c r="H21" s="69">
        <v>99.2</v>
      </c>
      <c r="I21" s="69">
        <v>95.3</v>
      </c>
      <c r="J21" s="69">
        <v>100.7</v>
      </c>
      <c r="K21" s="69">
        <v>97.1</v>
      </c>
      <c r="L21" s="8">
        <v>584</v>
      </c>
      <c r="M21" s="8">
        <v>9</v>
      </c>
    </row>
    <row r="22" spans="1:13" ht="13.5" customHeight="1">
      <c r="A22" s="8">
        <v>21</v>
      </c>
      <c r="B22" s="186" t="s">
        <v>729</v>
      </c>
      <c r="C22" s="186">
        <v>4</v>
      </c>
      <c r="D22" s="186" t="s">
        <v>238</v>
      </c>
      <c r="E22" s="186" t="s">
        <v>33</v>
      </c>
      <c r="F22" s="69">
        <v>92.4</v>
      </c>
      <c r="G22" s="69">
        <v>97.2</v>
      </c>
      <c r="H22" s="69">
        <v>96</v>
      </c>
      <c r="I22" s="69">
        <v>99.9</v>
      </c>
      <c r="J22" s="69">
        <v>97.5</v>
      </c>
      <c r="K22" s="69">
        <v>97.9</v>
      </c>
      <c r="L22" s="8">
        <v>580.9</v>
      </c>
      <c r="M22" s="8">
        <v>13</v>
      </c>
    </row>
    <row r="23" spans="1:13" ht="13.5" customHeight="1">
      <c r="A23" s="8">
        <v>22</v>
      </c>
      <c r="B23" s="186" t="s">
        <v>727</v>
      </c>
      <c r="C23" s="186">
        <v>5</v>
      </c>
      <c r="D23" s="214" t="s">
        <v>79</v>
      </c>
      <c r="E23" s="214" t="s">
        <v>60</v>
      </c>
      <c r="F23" s="69">
        <v>97.2</v>
      </c>
      <c r="G23" s="69">
        <v>98.8</v>
      </c>
      <c r="H23" s="69">
        <v>101.3</v>
      </c>
      <c r="I23" s="69">
        <v>90.2</v>
      </c>
      <c r="J23" s="69">
        <v>96.7</v>
      </c>
      <c r="K23" s="69">
        <v>95.4</v>
      </c>
      <c r="L23" s="8">
        <v>579.6</v>
      </c>
      <c r="M23" s="8">
        <v>15</v>
      </c>
    </row>
    <row r="24" spans="1:13" ht="13.5" customHeight="1">
      <c r="A24" s="8">
        <v>23</v>
      </c>
      <c r="B24" s="186" t="s">
        <v>729</v>
      </c>
      <c r="C24" s="186">
        <v>12</v>
      </c>
      <c r="D24" s="221" t="s">
        <v>59</v>
      </c>
      <c r="E24" s="214" t="s">
        <v>60</v>
      </c>
      <c r="F24" s="69">
        <v>96.1</v>
      </c>
      <c r="G24" s="69">
        <v>95.9</v>
      </c>
      <c r="H24" s="69">
        <v>97.6</v>
      </c>
      <c r="I24" s="69">
        <v>94.6</v>
      </c>
      <c r="J24" s="69">
        <v>94.5</v>
      </c>
      <c r="K24" s="69">
        <v>98.2</v>
      </c>
      <c r="L24" s="8">
        <v>576.90000000000009</v>
      </c>
      <c r="M24" s="8">
        <v>8</v>
      </c>
    </row>
    <row r="25" spans="1:13" ht="13.5" customHeight="1">
      <c r="A25" s="8">
        <v>24</v>
      </c>
      <c r="B25" s="186" t="s">
        <v>729</v>
      </c>
      <c r="C25" s="186">
        <v>14</v>
      </c>
      <c r="D25" s="186" t="s">
        <v>112</v>
      </c>
      <c r="E25" s="186" t="s">
        <v>51</v>
      </c>
      <c r="F25" s="69">
        <v>97.9</v>
      </c>
      <c r="G25" s="69">
        <v>98.4</v>
      </c>
      <c r="H25" s="69">
        <v>90.8</v>
      </c>
      <c r="I25" s="69">
        <v>97.6</v>
      </c>
      <c r="J25" s="69">
        <v>92.8</v>
      </c>
      <c r="K25" s="69">
        <v>94.6</v>
      </c>
      <c r="L25" s="8">
        <v>572.1</v>
      </c>
      <c r="M25" s="8">
        <v>11</v>
      </c>
    </row>
    <row r="26" spans="1:13" ht="13.5" customHeight="1">
      <c r="A26" s="8">
        <v>25</v>
      </c>
      <c r="B26" s="186" t="s">
        <v>728</v>
      </c>
      <c r="C26" s="186">
        <v>14</v>
      </c>
      <c r="D26" s="186" t="s">
        <v>129</v>
      </c>
      <c r="E26" s="186" t="s">
        <v>51</v>
      </c>
      <c r="F26" s="69">
        <v>93.9</v>
      </c>
      <c r="G26" s="69">
        <v>90.7</v>
      </c>
      <c r="H26" s="69">
        <v>97.5</v>
      </c>
      <c r="I26" s="69">
        <v>97.6</v>
      </c>
      <c r="J26" s="69">
        <v>94.4</v>
      </c>
      <c r="K26" s="69">
        <v>96.7</v>
      </c>
      <c r="L26" s="8">
        <v>570.80000000000007</v>
      </c>
      <c r="M26" s="8">
        <v>9</v>
      </c>
    </row>
    <row r="27" spans="1:13" ht="13.5" customHeight="1">
      <c r="B27" s="186"/>
      <c r="C27" s="186"/>
      <c r="D27" s="186"/>
      <c r="E27" s="186"/>
      <c r="L27" s="8" t="s">
        <v>182</v>
      </c>
      <c r="M27" s="8" t="s">
        <v>182</v>
      </c>
    </row>
    <row r="28" spans="1:13" ht="13.5" customHeight="1">
      <c r="B28" s="186"/>
      <c r="C28" s="186"/>
      <c r="D28" s="186"/>
      <c r="E28" s="186"/>
      <c r="L28" s="8" t="str">
        <f t="shared" ref="L28:L91" si="0">IF($D28="","",SUM(F28,G28,H28,I28,J28,K28))</f>
        <v/>
      </c>
      <c r="M28" s="8" t="str">
        <f>IF($D28="","",SUM(#REF!,#REF!,#REF!,#REF!,#REF!,#REF!))</f>
        <v/>
      </c>
    </row>
    <row r="29" spans="1:13" ht="13.5" customHeight="1">
      <c r="B29" s="186"/>
      <c r="C29" s="186"/>
      <c r="D29" s="186"/>
      <c r="E29" s="186"/>
      <c r="L29" s="8" t="str">
        <f t="shared" si="0"/>
        <v/>
      </c>
      <c r="M29" s="8" t="str">
        <f>IF($D29="","",SUM(#REF!,#REF!,#REF!,#REF!,#REF!,#REF!))</f>
        <v/>
      </c>
    </row>
    <row r="30" spans="1:13" ht="13.5" customHeight="1">
      <c r="B30" s="186"/>
      <c r="C30" s="186"/>
      <c r="D30" s="266"/>
      <c r="E30" s="267"/>
      <c r="L30" s="8" t="str">
        <f t="shared" si="0"/>
        <v/>
      </c>
      <c r="M30" s="8" t="str">
        <f>IF($D30="","",SUM(#REF!,#REF!,#REF!,#REF!,#REF!,#REF!))</f>
        <v/>
      </c>
    </row>
    <row r="31" spans="1:13" ht="13.5" customHeight="1">
      <c r="B31" s="215"/>
      <c r="C31" s="215"/>
      <c r="D31" s="215"/>
      <c r="E31" s="215"/>
      <c r="L31" s="8" t="str">
        <f t="shared" si="0"/>
        <v/>
      </c>
      <c r="M31" s="8" t="str">
        <f>IF($D31="","",SUM(#REF!,#REF!,#REF!,#REF!,#REF!,#REF!))</f>
        <v/>
      </c>
    </row>
    <row r="32" spans="1:13" ht="13.5" customHeight="1">
      <c r="B32" s="186"/>
      <c r="C32" s="186"/>
      <c r="D32" s="186"/>
      <c r="E32" s="186"/>
      <c r="L32" s="8" t="str">
        <f t="shared" si="0"/>
        <v/>
      </c>
      <c r="M32" s="8" t="str">
        <f>IF($D32="","",SUM(#REF!,#REF!,#REF!,#REF!,#REF!,#REF!))</f>
        <v/>
      </c>
    </row>
    <row r="33" spans="2:13">
      <c r="B33" s="186"/>
      <c r="C33" s="186"/>
      <c r="D33" s="186"/>
      <c r="E33" s="186"/>
      <c r="L33" s="8" t="str">
        <f t="shared" si="0"/>
        <v/>
      </c>
      <c r="M33" s="8" t="str">
        <f>IF($D33="","",SUM(#REF!,#REF!,#REF!,#REF!,#REF!,#REF!))</f>
        <v/>
      </c>
    </row>
    <row r="34" spans="2:13" ht="13.5" customHeight="1">
      <c r="B34" s="215"/>
      <c r="C34" s="215"/>
      <c r="D34" s="215"/>
      <c r="E34" s="215"/>
      <c r="L34" s="8" t="str">
        <f t="shared" si="0"/>
        <v/>
      </c>
      <c r="M34" s="8" t="str">
        <f>IF($D34="","",SUM(#REF!,#REF!,#REF!,#REF!,#REF!,#REF!))</f>
        <v/>
      </c>
    </row>
    <row r="35" spans="2:13" ht="13.5" customHeight="1">
      <c r="B35" s="186"/>
      <c r="C35" s="186"/>
      <c r="D35" s="186"/>
      <c r="E35" s="186"/>
      <c r="L35" s="8" t="str">
        <f t="shared" si="0"/>
        <v/>
      </c>
      <c r="M35" s="8" t="str">
        <f>IF($D35="","",SUM(#REF!,#REF!,#REF!,#REF!,#REF!,#REF!))</f>
        <v/>
      </c>
    </row>
    <row r="36" spans="2:13" ht="13.5" customHeight="1">
      <c r="B36" s="186"/>
      <c r="C36" s="186"/>
      <c r="D36" s="266"/>
      <c r="E36" s="267"/>
      <c r="L36" s="8" t="str">
        <f t="shared" si="0"/>
        <v/>
      </c>
      <c r="M36" s="8" t="str">
        <f>IF($D36="","",SUM(#REF!,#REF!,#REF!,#REF!,#REF!,#REF!))</f>
        <v/>
      </c>
    </row>
    <row r="37" spans="2:13">
      <c r="B37" s="215"/>
      <c r="C37" s="215"/>
      <c r="D37" s="215"/>
      <c r="E37" s="215"/>
      <c r="L37" s="8" t="str">
        <f t="shared" si="0"/>
        <v/>
      </c>
      <c r="M37" s="8" t="str">
        <f>IF($D37="","",SUM(#REF!,#REF!,#REF!,#REF!,#REF!,#REF!))</f>
        <v/>
      </c>
    </row>
    <row r="38" spans="2:13" ht="13.5" customHeight="1">
      <c r="B38" s="215"/>
      <c r="C38" s="215"/>
      <c r="D38" s="215"/>
      <c r="E38" s="215"/>
      <c r="L38" s="8" t="str">
        <f t="shared" si="0"/>
        <v/>
      </c>
      <c r="M38" s="8" t="str">
        <f>IF($D38="","",SUM(#REF!,#REF!,#REF!,#REF!,#REF!,#REF!))</f>
        <v/>
      </c>
    </row>
    <row r="39" spans="2:13" ht="13.5" customHeight="1">
      <c r="B39" s="186"/>
      <c r="C39" s="186"/>
      <c r="D39" s="266"/>
      <c r="E39" s="186"/>
      <c r="L39" s="8" t="str">
        <f t="shared" si="0"/>
        <v/>
      </c>
      <c r="M39" s="8" t="str">
        <f>IF($D39="","",SUM(#REF!,#REF!,#REF!,#REF!,#REF!,#REF!))</f>
        <v/>
      </c>
    </row>
    <row r="40" spans="2:13" ht="13.5" customHeight="1">
      <c r="B40" s="186"/>
      <c r="C40" s="186"/>
      <c r="D40" s="186"/>
      <c r="E40" s="186"/>
      <c r="L40" s="8" t="str">
        <f t="shared" si="0"/>
        <v/>
      </c>
      <c r="M40" s="8" t="str">
        <f>IF($D40="","",SUM(#REF!,#REF!,#REF!,#REF!,#REF!,#REF!))</f>
        <v/>
      </c>
    </row>
    <row r="41" spans="2:13">
      <c r="L41" s="8" t="str">
        <f t="shared" si="0"/>
        <v/>
      </c>
      <c r="M41" s="8" t="str">
        <f>IF($D41="","",SUM(#REF!,#REF!,#REF!,#REF!,#REF!,#REF!))</f>
        <v/>
      </c>
    </row>
    <row r="42" spans="2:13">
      <c r="L42" s="8" t="str">
        <f t="shared" si="0"/>
        <v/>
      </c>
      <c r="M42" s="8" t="str">
        <f>IF($D42="","",SUM(#REF!,#REF!,#REF!,#REF!,#REF!,#REF!))</f>
        <v/>
      </c>
    </row>
    <row r="43" spans="2:13">
      <c r="L43" s="8" t="str">
        <f t="shared" si="0"/>
        <v/>
      </c>
      <c r="M43" s="8" t="str">
        <f>IF($D43="","",SUM(#REF!,#REF!,#REF!,#REF!,#REF!,#REF!))</f>
        <v/>
      </c>
    </row>
    <row r="44" spans="2:13">
      <c r="L44" s="8" t="str">
        <f t="shared" si="0"/>
        <v/>
      </c>
      <c r="M44" s="8" t="str">
        <f>IF($D44="","",SUM(#REF!,#REF!,#REF!,#REF!,#REF!,#REF!))</f>
        <v/>
      </c>
    </row>
    <row r="45" spans="2:13">
      <c r="L45" s="8" t="str">
        <f t="shared" si="0"/>
        <v/>
      </c>
      <c r="M45" s="8" t="str">
        <f>IF($D45="","",SUM(#REF!,#REF!,#REF!,#REF!,#REF!,#REF!))</f>
        <v/>
      </c>
    </row>
    <row r="46" spans="2:13">
      <c r="L46" s="8" t="str">
        <f t="shared" si="0"/>
        <v/>
      </c>
      <c r="M46" s="8" t="str">
        <f>IF($D46="","",SUM(#REF!,#REF!,#REF!,#REF!,#REF!,#REF!))</f>
        <v/>
      </c>
    </row>
    <row r="47" spans="2:13">
      <c r="L47" s="8" t="str">
        <f t="shared" si="0"/>
        <v/>
      </c>
      <c r="M47" s="8" t="str">
        <f>IF($D47="","",SUM(#REF!,#REF!,#REF!,#REF!,#REF!,#REF!))</f>
        <v/>
      </c>
    </row>
    <row r="48" spans="2:13">
      <c r="L48" s="8" t="str">
        <f t="shared" si="0"/>
        <v/>
      </c>
      <c r="M48" s="8" t="str">
        <f>IF($D48="","",SUM(#REF!,#REF!,#REF!,#REF!,#REF!,#REF!))</f>
        <v/>
      </c>
    </row>
    <row r="49" spans="12:13">
      <c r="L49" s="8" t="str">
        <f t="shared" si="0"/>
        <v/>
      </c>
      <c r="M49" s="8" t="str">
        <f>IF($D49="","",SUM(#REF!,#REF!,#REF!,#REF!,#REF!,#REF!))</f>
        <v/>
      </c>
    </row>
    <row r="50" spans="12:13">
      <c r="L50" s="8" t="str">
        <f t="shared" si="0"/>
        <v/>
      </c>
      <c r="M50" s="8" t="str">
        <f>IF($D50="","",SUM(#REF!,#REF!,#REF!,#REF!,#REF!,#REF!))</f>
        <v/>
      </c>
    </row>
    <row r="51" spans="12:13">
      <c r="L51" s="8" t="str">
        <f t="shared" si="0"/>
        <v/>
      </c>
      <c r="M51" s="8" t="str">
        <f>IF($D51="","",SUM(#REF!,#REF!,#REF!,#REF!,#REF!,#REF!))</f>
        <v/>
      </c>
    </row>
    <row r="52" spans="12:13">
      <c r="L52" s="8" t="str">
        <f t="shared" si="0"/>
        <v/>
      </c>
      <c r="M52" s="8" t="str">
        <f>IF($D52="","",SUM(#REF!,#REF!,#REF!,#REF!,#REF!,#REF!))</f>
        <v/>
      </c>
    </row>
    <row r="53" spans="12:13">
      <c r="L53" s="8" t="str">
        <f t="shared" si="0"/>
        <v/>
      </c>
      <c r="M53" s="8" t="str">
        <f>IF($D53="","",SUM(#REF!,#REF!,#REF!,#REF!,#REF!,#REF!))</f>
        <v/>
      </c>
    </row>
    <row r="54" spans="12:13">
      <c r="L54" s="8" t="str">
        <f t="shared" si="0"/>
        <v/>
      </c>
      <c r="M54" s="8" t="str">
        <f>IF($D54="","",SUM(#REF!,#REF!,#REF!,#REF!,#REF!,#REF!))</f>
        <v/>
      </c>
    </row>
    <row r="55" spans="12:13">
      <c r="L55" s="8" t="str">
        <f t="shared" si="0"/>
        <v/>
      </c>
      <c r="M55" s="8" t="str">
        <f>IF($D55="","",SUM(#REF!,#REF!,#REF!,#REF!,#REF!,#REF!))</f>
        <v/>
      </c>
    </row>
    <row r="56" spans="12:13">
      <c r="L56" s="8" t="str">
        <f t="shared" si="0"/>
        <v/>
      </c>
      <c r="M56" s="8" t="str">
        <f>IF($D56="","",SUM(#REF!,#REF!,#REF!,#REF!,#REF!,#REF!))</f>
        <v/>
      </c>
    </row>
    <row r="57" spans="12:13">
      <c r="L57" s="8" t="str">
        <f t="shared" si="0"/>
        <v/>
      </c>
      <c r="M57" s="8" t="str">
        <f>IF($D57="","",SUM(#REF!,#REF!,#REF!,#REF!,#REF!,#REF!))</f>
        <v/>
      </c>
    </row>
    <row r="58" spans="12:13">
      <c r="L58" s="8" t="str">
        <f t="shared" si="0"/>
        <v/>
      </c>
      <c r="M58" s="8" t="str">
        <f>IF($D58="","",SUM(#REF!,#REF!,#REF!,#REF!,#REF!,#REF!))</f>
        <v/>
      </c>
    </row>
    <row r="59" spans="12:13">
      <c r="L59" s="8" t="str">
        <f t="shared" si="0"/>
        <v/>
      </c>
      <c r="M59" s="8" t="str">
        <f>IF($D59="","",SUM(#REF!,#REF!,#REF!,#REF!,#REF!,#REF!))</f>
        <v/>
      </c>
    </row>
    <row r="60" spans="12:13">
      <c r="L60" s="8" t="str">
        <f t="shared" si="0"/>
        <v/>
      </c>
      <c r="M60" s="8" t="str">
        <f>IF($D60="","",SUM(#REF!,#REF!,#REF!,#REF!,#REF!,#REF!))</f>
        <v/>
      </c>
    </row>
    <row r="61" spans="12:13">
      <c r="L61" s="8" t="str">
        <f t="shared" si="0"/>
        <v/>
      </c>
      <c r="M61" s="8" t="str">
        <f>IF($D61="","",SUM(#REF!,#REF!,#REF!,#REF!,#REF!,#REF!))</f>
        <v/>
      </c>
    </row>
    <row r="62" spans="12:13">
      <c r="L62" s="8" t="str">
        <f t="shared" si="0"/>
        <v/>
      </c>
      <c r="M62" s="8" t="str">
        <f>IF($D62="","",SUM(#REF!,#REF!,#REF!,#REF!,#REF!,#REF!))</f>
        <v/>
      </c>
    </row>
    <row r="63" spans="12:13">
      <c r="L63" s="8" t="str">
        <f t="shared" si="0"/>
        <v/>
      </c>
      <c r="M63" s="8" t="str">
        <f>IF($D63="","",SUM(#REF!,#REF!,#REF!,#REF!,#REF!,#REF!))</f>
        <v/>
      </c>
    </row>
    <row r="64" spans="12:13">
      <c r="L64" s="8" t="str">
        <f t="shared" si="0"/>
        <v/>
      </c>
      <c r="M64" s="8" t="str">
        <f>IF($D64="","",SUM(#REF!,#REF!,#REF!,#REF!,#REF!,#REF!))</f>
        <v/>
      </c>
    </row>
    <row r="65" spans="12:13">
      <c r="L65" s="8" t="str">
        <f t="shared" si="0"/>
        <v/>
      </c>
      <c r="M65" s="8" t="str">
        <f>IF($D65="","",SUM(#REF!,#REF!,#REF!,#REF!,#REF!,#REF!))</f>
        <v/>
      </c>
    </row>
    <row r="66" spans="12:13">
      <c r="L66" s="8" t="str">
        <f t="shared" si="0"/>
        <v/>
      </c>
      <c r="M66" s="8" t="str">
        <f>IF($D66="","",SUM(#REF!,#REF!,#REF!,#REF!,#REF!,#REF!))</f>
        <v/>
      </c>
    </row>
    <row r="67" spans="12:13">
      <c r="L67" s="8" t="str">
        <f t="shared" si="0"/>
        <v/>
      </c>
      <c r="M67" s="8" t="str">
        <f>IF($D67="","",SUM(#REF!,#REF!,#REF!,#REF!,#REF!,#REF!))</f>
        <v/>
      </c>
    </row>
    <row r="68" spans="12:13">
      <c r="L68" s="8" t="str">
        <f t="shared" si="0"/>
        <v/>
      </c>
      <c r="M68" s="8" t="str">
        <f>IF($D68="","",SUM(#REF!,#REF!,#REF!,#REF!,#REF!,#REF!))</f>
        <v/>
      </c>
    </row>
    <row r="69" spans="12:13">
      <c r="L69" s="8" t="str">
        <f t="shared" si="0"/>
        <v/>
      </c>
      <c r="M69" s="8" t="str">
        <f>IF($D69="","",SUM(#REF!,#REF!,#REF!,#REF!,#REF!,#REF!))</f>
        <v/>
      </c>
    </row>
    <row r="70" spans="12:13">
      <c r="L70" s="8" t="str">
        <f t="shared" si="0"/>
        <v/>
      </c>
      <c r="M70" s="8" t="str">
        <f>IF($D70="","",SUM(#REF!,#REF!,#REF!,#REF!,#REF!,#REF!))</f>
        <v/>
      </c>
    </row>
    <row r="71" spans="12:13">
      <c r="L71" s="8" t="str">
        <f t="shared" si="0"/>
        <v/>
      </c>
      <c r="M71" s="8" t="str">
        <f>IF($D71="","",SUM(#REF!,#REF!,#REF!,#REF!,#REF!,#REF!))</f>
        <v/>
      </c>
    </row>
    <row r="72" spans="12:13">
      <c r="L72" s="8" t="str">
        <f t="shared" si="0"/>
        <v/>
      </c>
      <c r="M72" s="8" t="str">
        <f>IF($D72="","",SUM(#REF!,#REF!,#REF!,#REF!,#REF!,#REF!))</f>
        <v/>
      </c>
    </row>
    <row r="73" spans="12:13">
      <c r="L73" s="8" t="str">
        <f t="shared" si="0"/>
        <v/>
      </c>
      <c r="M73" s="8" t="str">
        <f>IF($D73="","",SUM(#REF!,#REF!,#REF!,#REF!,#REF!,#REF!))</f>
        <v/>
      </c>
    </row>
    <row r="74" spans="12:13">
      <c r="L74" s="8" t="str">
        <f t="shared" si="0"/>
        <v/>
      </c>
      <c r="M74" s="8" t="str">
        <f>IF($D74="","",SUM(#REF!,#REF!,#REF!,#REF!,#REF!,#REF!))</f>
        <v/>
      </c>
    </row>
    <row r="75" spans="12:13">
      <c r="L75" s="8" t="str">
        <f t="shared" si="0"/>
        <v/>
      </c>
      <c r="M75" s="8" t="str">
        <f>IF($D75="","",SUM(#REF!,#REF!,#REF!,#REF!,#REF!,#REF!))</f>
        <v/>
      </c>
    </row>
    <row r="76" spans="12:13">
      <c r="L76" s="8" t="str">
        <f t="shared" si="0"/>
        <v/>
      </c>
      <c r="M76" s="8" t="str">
        <f>IF($D76="","",SUM(#REF!,#REF!,#REF!,#REF!,#REF!,#REF!))</f>
        <v/>
      </c>
    </row>
    <row r="77" spans="12:13">
      <c r="L77" s="8" t="str">
        <f t="shared" si="0"/>
        <v/>
      </c>
      <c r="M77" s="8" t="str">
        <f>IF($D77="","",SUM(#REF!,#REF!,#REF!,#REF!,#REF!,#REF!))</f>
        <v/>
      </c>
    </row>
    <row r="78" spans="12:13">
      <c r="L78" s="8" t="str">
        <f t="shared" si="0"/>
        <v/>
      </c>
      <c r="M78" s="8" t="str">
        <f>IF($D78="","",SUM(#REF!,#REF!,#REF!,#REF!,#REF!,#REF!))</f>
        <v/>
      </c>
    </row>
    <row r="79" spans="12:13">
      <c r="L79" s="8" t="str">
        <f t="shared" si="0"/>
        <v/>
      </c>
      <c r="M79" s="8" t="str">
        <f>IF($D79="","",SUM(#REF!,#REF!,#REF!,#REF!,#REF!,#REF!))</f>
        <v/>
      </c>
    </row>
    <row r="80" spans="12:13">
      <c r="L80" s="8" t="str">
        <f t="shared" si="0"/>
        <v/>
      </c>
      <c r="M80" s="8" t="str">
        <f>IF($D80="","",SUM(#REF!,#REF!,#REF!,#REF!,#REF!,#REF!))</f>
        <v/>
      </c>
    </row>
    <row r="81" spans="12:13">
      <c r="L81" s="8" t="str">
        <f t="shared" si="0"/>
        <v/>
      </c>
      <c r="M81" s="8" t="str">
        <f>IF($D81="","",SUM(#REF!,#REF!,#REF!,#REF!,#REF!,#REF!))</f>
        <v/>
      </c>
    </row>
    <row r="82" spans="12:13">
      <c r="L82" s="8" t="str">
        <f t="shared" si="0"/>
        <v/>
      </c>
      <c r="M82" s="8" t="str">
        <f>IF($D82="","",SUM(#REF!,#REF!,#REF!,#REF!,#REF!,#REF!))</f>
        <v/>
      </c>
    </row>
    <row r="83" spans="12:13">
      <c r="L83" s="8" t="str">
        <f t="shared" si="0"/>
        <v/>
      </c>
      <c r="M83" s="8" t="str">
        <f>IF($D83="","",SUM(#REF!,#REF!,#REF!,#REF!,#REF!,#REF!))</f>
        <v/>
      </c>
    </row>
    <row r="84" spans="12:13">
      <c r="L84" s="8" t="str">
        <f t="shared" si="0"/>
        <v/>
      </c>
      <c r="M84" s="8" t="str">
        <f>IF($D84="","",SUM(#REF!,#REF!,#REF!,#REF!,#REF!,#REF!))</f>
        <v/>
      </c>
    </row>
    <row r="85" spans="12:13">
      <c r="L85" s="8" t="str">
        <f t="shared" si="0"/>
        <v/>
      </c>
      <c r="M85" s="8" t="str">
        <f>IF($D85="","",SUM(#REF!,#REF!,#REF!,#REF!,#REF!,#REF!))</f>
        <v/>
      </c>
    </row>
    <row r="86" spans="12:13">
      <c r="L86" s="8" t="str">
        <f t="shared" si="0"/>
        <v/>
      </c>
      <c r="M86" s="8" t="str">
        <f>IF($D86="","",SUM(#REF!,#REF!,#REF!,#REF!,#REF!,#REF!))</f>
        <v/>
      </c>
    </row>
    <row r="87" spans="12:13">
      <c r="L87" s="8" t="str">
        <f t="shared" si="0"/>
        <v/>
      </c>
      <c r="M87" s="8" t="str">
        <f>IF($D87="","",SUM(#REF!,#REF!,#REF!,#REF!,#REF!,#REF!))</f>
        <v/>
      </c>
    </row>
    <row r="88" spans="12:13">
      <c r="L88" s="8" t="str">
        <f t="shared" si="0"/>
        <v/>
      </c>
      <c r="M88" s="8" t="str">
        <f>IF($D88="","",SUM(#REF!,#REF!,#REF!,#REF!,#REF!,#REF!))</f>
        <v/>
      </c>
    </row>
    <row r="89" spans="12:13">
      <c r="L89" s="8" t="str">
        <f t="shared" si="0"/>
        <v/>
      </c>
      <c r="M89" s="8" t="str">
        <f>IF($D89="","",SUM(#REF!,#REF!,#REF!,#REF!,#REF!,#REF!))</f>
        <v/>
      </c>
    </row>
    <row r="90" spans="12:13">
      <c r="L90" s="8" t="str">
        <f t="shared" si="0"/>
        <v/>
      </c>
      <c r="M90" s="8" t="str">
        <f>IF($D90="","",SUM(#REF!,#REF!,#REF!,#REF!,#REF!,#REF!))</f>
        <v/>
      </c>
    </row>
    <row r="91" spans="12:13">
      <c r="L91" s="8" t="str">
        <f t="shared" si="0"/>
        <v/>
      </c>
      <c r="M91" s="8" t="str">
        <f>IF($D91="","",SUM(#REF!,#REF!,#REF!,#REF!,#REF!,#REF!))</f>
        <v/>
      </c>
    </row>
    <row r="92" spans="12:13">
      <c r="L92" s="8" t="str">
        <f t="shared" ref="L92:L155" si="1">IF($D92="","",SUM(F92,G92,H92,I92,J92,K92))</f>
        <v/>
      </c>
      <c r="M92" s="8" t="str">
        <f>IF($D92="","",SUM(#REF!,#REF!,#REF!,#REF!,#REF!,#REF!))</f>
        <v/>
      </c>
    </row>
    <row r="93" spans="12:13">
      <c r="L93" s="8" t="str">
        <f t="shared" si="1"/>
        <v/>
      </c>
      <c r="M93" s="8" t="str">
        <f>IF($D93="","",SUM(#REF!,#REF!,#REF!,#REF!,#REF!,#REF!))</f>
        <v/>
      </c>
    </row>
    <row r="94" spans="12:13">
      <c r="L94" s="8" t="str">
        <f t="shared" si="1"/>
        <v/>
      </c>
      <c r="M94" s="8" t="str">
        <f>IF($D94="","",SUM(#REF!,#REF!,#REF!,#REF!,#REF!,#REF!))</f>
        <v/>
      </c>
    </row>
    <row r="95" spans="12:13">
      <c r="L95" s="8" t="str">
        <f t="shared" si="1"/>
        <v/>
      </c>
      <c r="M95" s="8" t="str">
        <f>IF($D95="","",SUM(#REF!,#REF!,#REF!,#REF!,#REF!,#REF!))</f>
        <v/>
      </c>
    </row>
    <row r="96" spans="12:13">
      <c r="L96" s="8" t="str">
        <f t="shared" si="1"/>
        <v/>
      </c>
      <c r="M96" s="8" t="str">
        <f>IF($D96="","",SUM(#REF!,#REF!,#REF!,#REF!,#REF!,#REF!))</f>
        <v/>
      </c>
    </row>
    <row r="97" spans="12:13">
      <c r="L97" s="8" t="str">
        <f t="shared" si="1"/>
        <v/>
      </c>
      <c r="M97" s="8" t="str">
        <f>IF($D97="","",SUM(#REF!,#REF!,#REF!,#REF!,#REF!,#REF!))</f>
        <v/>
      </c>
    </row>
    <row r="98" spans="12:13">
      <c r="L98" s="8" t="str">
        <f t="shared" si="1"/>
        <v/>
      </c>
      <c r="M98" s="8" t="str">
        <f>IF($D98="","",SUM(#REF!,#REF!,#REF!,#REF!,#REF!,#REF!))</f>
        <v/>
      </c>
    </row>
    <row r="99" spans="12:13">
      <c r="L99" s="8" t="str">
        <f t="shared" si="1"/>
        <v/>
      </c>
      <c r="M99" s="8" t="str">
        <f>IF($D99="","",SUM(#REF!,#REF!,#REF!,#REF!,#REF!,#REF!))</f>
        <v/>
      </c>
    </row>
    <row r="100" spans="12:13">
      <c r="L100" s="8" t="str">
        <f t="shared" si="1"/>
        <v/>
      </c>
      <c r="M100" s="8" t="str">
        <f>IF($D100="","",SUM(#REF!,#REF!,#REF!,#REF!,#REF!,#REF!))</f>
        <v/>
      </c>
    </row>
    <row r="101" spans="12:13">
      <c r="L101" s="8" t="str">
        <f t="shared" si="1"/>
        <v/>
      </c>
      <c r="M101" s="8" t="str">
        <f>IF($D101="","",SUM(#REF!,#REF!,#REF!,#REF!,#REF!,#REF!))</f>
        <v/>
      </c>
    </row>
    <row r="102" spans="12:13">
      <c r="L102" s="8" t="str">
        <f t="shared" si="1"/>
        <v/>
      </c>
      <c r="M102" s="8" t="str">
        <f>IF($D102="","",SUM(#REF!,#REF!,#REF!,#REF!,#REF!,#REF!))</f>
        <v/>
      </c>
    </row>
    <row r="103" spans="12:13">
      <c r="L103" s="8" t="str">
        <f t="shared" si="1"/>
        <v/>
      </c>
      <c r="M103" s="8" t="str">
        <f>IF($D103="","",SUM(#REF!,#REF!,#REF!,#REF!,#REF!,#REF!))</f>
        <v/>
      </c>
    </row>
    <row r="104" spans="12:13">
      <c r="L104" s="8" t="str">
        <f t="shared" si="1"/>
        <v/>
      </c>
      <c r="M104" s="8" t="str">
        <f>IF($D104="","",SUM(#REF!,#REF!,#REF!,#REF!,#REF!,#REF!))</f>
        <v/>
      </c>
    </row>
    <row r="105" spans="12:13">
      <c r="L105" s="8" t="str">
        <f t="shared" si="1"/>
        <v/>
      </c>
      <c r="M105" s="8" t="str">
        <f>IF($D105="","",SUM(#REF!,#REF!,#REF!,#REF!,#REF!,#REF!))</f>
        <v/>
      </c>
    </row>
    <row r="106" spans="12:13">
      <c r="L106" s="8" t="str">
        <f t="shared" si="1"/>
        <v/>
      </c>
      <c r="M106" s="8" t="str">
        <f>IF($D106="","",SUM(#REF!,#REF!,#REF!,#REF!,#REF!,#REF!))</f>
        <v/>
      </c>
    </row>
    <row r="107" spans="12:13">
      <c r="L107" s="8" t="str">
        <f t="shared" si="1"/>
        <v/>
      </c>
      <c r="M107" s="8" t="str">
        <f>IF($D107="","",SUM(#REF!,#REF!,#REF!,#REF!,#REF!,#REF!))</f>
        <v/>
      </c>
    </row>
    <row r="108" spans="12:13">
      <c r="L108" s="8" t="str">
        <f t="shared" si="1"/>
        <v/>
      </c>
      <c r="M108" s="8" t="str">
        <f>IF($D108="","",SUM(#REF!,#REF!,#REF!,#REF!,#REF!,#REF!))</f>
        <v/>
      </c>
    </row>
    <row r="109" spans="12:13">
      <c r="L109" s="8" t="str">
        <f t="shared" si="1"/>
        <v/>
      </c>
      <c r="M109" s="8" t="str">
        <f>IF($D109="","",SUM(#REF!,#REF!,#REF!,#REF!,#REF!,#REF!))</f>
        <v/>
      </c>
    </row>
    <row r="110" spans="12:13">
      <c r="L110" s="8" t="str">
        <f t="shared" si="1"/>
        <v/>
      </c>
      <c r="M110" s="8" t="str">
        <f>IF($D110="","",SUM(#REF!,#REF!,#REF!,#REF!,#REF!,#REF!))</f>
        <v/>
      </c>
    </row>
    <row r="111" spans="12:13">
      <c r="L111" s="8" t="str">
        <f t="shared" si="1"/>
        <v/>
      </c>
      <c r="M111" s="8" t="str">
        <f>IF($D111="","",SUM(#REF!,#REF!,#REF!,#REF!,#REF!,#REF!))</f>
        <v/>
      </c>
    </row>
    <row r="112" spans="12:13">
      <c r="L112" s="8" t="str">
        <f t="shared" si="1"/>
        <v/>
      </c>
      <c r="M112" s="8" t="str">
        <f>IF($D112="","",SUM(#REF!,#REF!,#REF!,#REF!,#REF!,#REF!))</f>
        <v/>
      </c>
    </row>
    <row r="113" spans="12:13">
      <c r="L113" s="8" t="str">
        <f t="shared" si="1"/>
        <v/>
      </c>
      <c r="M113" s="8" t="str">
        <f>IF($D113="","",SUM(#REF!,#REF!,#REF!,#REF!,#REF!,#REF!))</f>
        <v/>
      </c>
    </row>
    <row r="114" spans="12:13">
      <c r="L114" s="8" t="str">
        <f t="shared" si="1"/>
        <v/>
      </c>
      <c r="M114" s="8" t="str">
        <f>IF($D114="","",SUM(#REF!,#REF!,#REF!,#REF!,#REF!,#REF!))</f>
        <v/>
      </c>
    </row>
    <row r="115" spans="12:13">
      <c r="L115" s="8" t="str">
        <f t="shared" si="1"/>
        <v/>
      </c>
      <c r="M115" s="8" t="str">
        <f>IF($D115="","",SUM(#REF!,#REF!,#REF!,#REF!,#REF!,#REF!))</f>
        <v/>
      </c>
    </row>
    <row r="116" spans="12:13">
      <c r="L116" s="8" t="str">
        <f t="shared" si="1"/>
        <v/>
      </c>
      <c r="M116" s="8" t="str">
        <f>IF($D116="","",SUM(#REF!,#REF!,#REF!,#REF!,#REF!,#REF!))</f>
        <v/>
      </c>
    </row>
    <row r="117" spans="12:13">
      <c r="L117" s="8" t="str">
        <f t="shared" si="1"/>
        <v/>
      </c>
      <c r="M117" s="8" t="str">
        <f>IF($D117="","",SUM(#REF!,#REF!,#REF!,#REF!,#REF!,#REF!))</f>
        <v/>
      </c>
    </row>
    <row r="118" spans="12:13">
      <c r="L118" s="8" t="str">
        <f t="shared" si="1"/>
        <v/>
      </c>
      <c r="M118" s="8" t="str">
        <f>IF($D118="","",SUM(#REF!,#REF!,#REF!,#REF!,#REF!,#REF!))</f>
        <v/>
      </c>
    </row>
    <row r="119" spans="12:13">
      <c r="L119" s="8" t="str">
        <f t="shared" si="1"/>
        <v/>
      </c>
      <c r="M119" s="8" t="str">
        <f>IF($D119="","",SUM(#REF!,#REF!,#REF!,#REF!,#REF!,#REF!))</f>
        <v/>
      </c>
    </row>
    <row r="120" spans="12:13">
      <c r="L120" s="8" t="str">
        <f t="shared" si="1"/>
        <v/>
      </c>
      <c r="M120" s="8" t="str">
        <f>IF($D120="","",SUM(#REF!,#REF!,#REF!,#REF!,#REF!,#REF!))</f>
        <v/>
      </c>
    </row>
    <row r="121" spans="12:13">
      <c r="L121" s="8" t="str">
        <f t="shared" si="1"/>
        <v/>
      </c>
      <c r="M121" s="8" t="str">
        <f>IF($D121="","",SUM(#REF!,#REF!,#REF!,#REF!,#REF!,#REF!))</f>
        <v/>
      </c>
    </row>
    <row r="122" spans="12:13">
      <c r="L122" s="8" t="str">
        <f t="shared" si="1"/>
        <v/>
      </c>
      <c r="M122" s="8" t="str">
        <f>IF($D122="","",SUM(#REF!,#REF!,#REF!,#REF!,#REF!,#REF!))</f>
        <v/>
      </c>
    </row>
    <row r="123" spans="12:13">
      <c r="L123" s="8" t="str">
        <f t="shared" si="1"/>
        <v/>
      </c>
      <c r="M123" s="8" t="str">
        <f>IF($D123="","",SUM(#REF!,#REF!,#REF!,#REF!,#REF!,#REF!))</f>
        <v/>
      </c>
    </row>
    <row r="124" spans="12:13">
      <c r="L124" s="8" t="str">
        <f t="shared" si="1"/>
        <v/>
      </c>
      <c r="M124" s="8" t="str">
        <f>IF($D124="","",SUM(#REF!,#REF!,#REF!,#REF!,#REF!,#REF!))</f>
        <v/>
      </c>
    </row>
    <row r="125" spans="12:13">
      <c r="L125" s="8" t="str">
        <f t="shared" si="1"/>
        <v/>
      </c>
      <c r="M125" s="8" t="str">
        <f>IF($D125="","",SUM(#REF!,#REF!,#REF!,#REF!,#REF!,#REF!))</f>
        <v/>
      </c>
    </row>
    <row r="126" spans="12:13">
      <c r="L126" s="8" t="str">
        <f t="shared" si="1"/>
        <v/>
      </c>
      <c r="M126" s="8" t="str">
        <f>IF($D126="","",SUM(#REF!,#REF!,#REF!,#REF!,#REF!,#REF!))</f>
        <v/>
      </c>
    </row>
    <row r="127" spans="12:13">
      <c r="L127" s="8" t="str">
        <f t="shared" si="1"/>
        <v/>
      </c>
      <c r="M127" s="8" t="str">
        <f>IF($D127="","",SUM(#REF!,#REF!,#REF!,#REF!,#REF!,#REF!))</f>
        <v/>
      </c>
    </row>
    <row r="128" spans="12:13">
      <c r="L128" s="8" t="str">
        <f t="shared" si="1"/>
        <v/>
      </c>
      <c r="M128" s="8" t="str">
        <f>IF($D128="","",SUM(#REF!,#REF!,#REF!,#REF!,#REF!,#REF!))</f>
        <v/>
      </c>
    </row>
    <row r="129" spans="12:13">
      <c r="L129" s="8" t="str">
        <f t="shared" si="1"/>
        <v/>
      </c>
      <c r="M129" s="8" t="str">
        <f>IF($D129="","",SUM(#REF!,#REF!,#REF!,#REF!,#REF!,#REF!))</f>
        <v/>
      </c>
    </row>
    <row r="130" spans="12:13">
      <c r="L130" s="8" t="str">
        <f t="shared" si="1"/>
        <v/>
      </c>
      <c r="M130" s="8" t="str">
        <f>IF($D130="","",SUM(#REF!,#REF!,#REF!,#REF!,#REF!,#REF!))</f>
        <v/>
      </c>
    </row>
    <row r="131" spans="12:13">
      <c r="L131" s="8" t="str">
        <f t="shared" si="1"/>
        <v/>
      </c>
      <c r="M131" s="8" t="str">
        <f>IF($D131="","",SUM(#REF!,#REF!,#REF!,#REF!,#REF!,#REF!))</f>
        <v/>
      </c>
    </row>
    <row r="132" spans="12:13">
      <c r="L132" s="8" t="str">
        <f t="shared" si="1"/>
        <v/>
      </c>
      <c r="M132" s="8" t="str">
        <f>IF($D132="","",SUM(#REF!,#REF!,#REF!,#REF!,#REF!,#REF!))</f>
        <v/>
      </c>
    </row>
    <row r="133" spans="12:13">
      <c r="L133" s="8" t="str">
        <f t="shared" si="1"/>
        <v/>
      </c>
      <c r="M133" s="8" t="str">
        <f>IF($D133="","",SUM(#REF!,#REF!,#REF!,#REF!,#REF!,#REF!))</f>
        <v/>
      </c>
    </row>
    <row r="134" spans="12:13">
      <c r="L134" s="8" t="str">
        <f t="shared" si="1"/>
        <v/>
      </c>
      <c r="M134" s="8" t="str">
        <f>IF($D134="","",SUM(#REF!,#REF!,#REF!,#REF!,#REF!,#REF!))</f>
        <v/>
      </c>
    </row>
    <row r="135" spans="12:13">
      <c r="L135" s="8" t="str">
        <f t="shared" si="1"/>
        <v/>
      </c>
      <c r="M135" s="8" t="str">
        <f>IF($D135="","",SUM(#REF!,#REF!,#REF!,#REF!,#REF!,#REF!))</f>
        <v/>
      </c>
    </row>
    <row r="136" spans="12:13">
      <c r="L136" s="8" t="str">
        <f t="shared" si="1"/>
        <v/>
      </c>
      <c r="M136" s="8" t="str">
        <f>IF($D136="","",SUM(#REF!,#REF!,#REF!,#REF!,#REF!,#REF!))</f>
        <v/>
      </c>
    </row>
    <row r="137" spans="12:13">
      <c r="L137" s="8" t="str">
        <f t="shared" si="1"/>
        <v/>
      </c>
      <c r="M137" s="8" t="str">
        <f>IF($D137="","",SUM(#REF!,#REF!,#REF!,#REF!,#REF!,#REF!))</f>
        <v/>
      </c>
    </row>
    <row r="138" spans="12:13">
      <c r="L138" s="8" t="str">
        <f t="shared" si="1"/>
        <v/>
      </c>
      <c r="M138" s="8" t="str">
        <f>IF($D138="","",SUM(#REF!,#REF!,#REF!,#REF!,#REF!,#REF!))</f>
        <v/>
      </c>
    </row>
    <row r="139" spans="12:13">
      <c r="L139" s="8" t="str">
        <f t="shared" si="1"/>
        <v/>
      </c>
      <c r="M139" s="8" t="str">
        <f>IF($D139="","",SUM(#REF!,#REF!,#REF!,#REF!,#REF!,#REF!))</f>
        <v/>
      </c>
    </row>
    <row r="140" spans="12:13">
      <c r="L140" s="8" t="str">
        <f t="shared" si="1"/>
        <v/>
      </c>
      <c r="M140" s="8" t="str">
        <f>IF($D140="","",SUM(#REF!,#REF!,#REF!,#REF!,#REF!,#REF!))</f>
        <v/>
      </c>
    </row>
    <row r="141" spans="12:13">
      <c r="L141" s="8" t="str">
        <f t="shared" si="1"/>
        <v/>
      </c>
      <c r="M141" s="8" t="str">
        <f>IF($D141="","",SUM(#REF!,#REF!,#REF!,#REF!,#REF!,#REF!))</f>
        <v/>
      </c>
    </row>
    <row r="142" spans="12:13">
      <c r="L142" s="8" t="str">
        <f t="shared" si="1"/>
        <v/>
      </c>
      <c r="M142" s="8" t="str">
        <f>IF($D142="","",SUM(#REF!,#REF!,#REF!,#REF!,#REF!,#REF!))</f>
        <v/>
      </c>
    </row>
    <row r="143" spans="12:13">
      <c r="L143" s="8" t="str">
        <f t="shared" si="1"/>
        <v/>
      </c>
      <c r="M143" s="8" t="str">
        <f>IF($D143="","",SUM(#REF!,#REF!,#REF!,#REF!,#REF!,#REF!))</f>
        <v/>
      </c>
    </row>
    <row r="144" spans="12:13">
      <c r="L144" s="8" t="str">
        <f t="shared" si="1"/>
        <v/>
      </c>
      <c r="M144" s="8" t="str">
        <f>IF($D144="","",SUM(#REF!,#REF!,#REF!,#REF!,#REF!,#REF!))</f>
        <v/>
      </c>
    </row>
    <row r="145" spans="12:13">
      <c r="L145" s="8" t="str">
        <f t="shared" si="1"/>
        <v/>
      </c>
      <c r="M145" s="8" t="str">
        <f>IF($D145="","",SUM(#REF!,#REF!,#REF!,#REF!,#REF!,#REF!))</f>
        <v/>
      </c>
    </row>
    <row r="146" spans="12:13">
      <c r="L146" s="8" t="str">
        <f t="shared" si="1"/>
        <v/>
      </c>
      <c r="M146" s="8" t="str">
        <f>IF($D146="","",SUM(#REF!,#REF!,#REF!,#REF!,#REF!,#REF!))</f>
        <v/>
      </c>
    </row>
    <row r="147" spans="12:13">
      <c r="L147" s="8" t="str">
        <f t="shared" si="1"/>
        <v/>
      </c>
      <c r="M147" s="8" t="str">
        <f>IF($D147="","",SUM(#REF!,#REF!,#REF!,#REF!,#REF!,#REF!))</f>
        <v/>
      </c>
    </row>
    <row r="148" spans="12:13">
      <c r="L148" s="8" t="str">
        <f t="shared" si="1"/>
        <v/>
      </c>
      <c r="M148" s="8" t="str">
        <f>IF($D148="","",SUM(#REF!,#REF!,#REF!,#REF!,#REF!,#REF!))</f>
        <v/>
      </c>
    </row>
    <row r="149" spans="12:13">
      <c r="L149" s="8" t="str">
        <f t="shared" si="1"/>
        <v/>
      </c>
      <c r="M149" s="8" t="str">
        <f>IF($D149="","",SUM(#REF!,#REF!,#REF!,#REF!,#REF!,#REF!))</f>
        <v/>
      </c>
    </row>
    <row r="150" spans="12:13">
      <c r="L150" s="8" t="str">
        <f t="shared" si="1"/>
        <v/>
      </c>
      <c r="M150" s="8" t="str">
        <f>IF($D150="","",SUM(#REF!,#REF!,#REF!,#REF!,#REF!,#REF!))</f>
        <v/>
      </c>
    </row>
    <row r="151" spans="12:13">
      <c r="L151" s="8" t="str">
        <f t="shared" si="1"/>
        <v/>
      </c>
      <c r="M151" s="8" t="str">
        <f>IF($D151="","",SUM(#REF!,#REF!,#REF!,#REF!,#REF!,#REF!))</f>
        <v/>
      </c>
    </row>
    <row r="152" spans="12:13">
      <c r="L152" s="8" t="str">
        <f t="shared" si="1"/>
        <v/>
      </c>
      <c r="M152" s="8" t="str">
        <f>IF($D152="","",SUM(#REF!,#REF!,#REF!,#REF!,#REF!,#REF!))</f>
        <v/>
      </c>
    </row>
    <row r="153" spans="12:13">
      <c r="L153" s="8" t="str">
        <f t="shared" si="1"/>
        <v/>
      </c>
      <c r="M153" s="8" t="str">
        <f>IF($D153="","",SUM(#REF!,#REF!,#REF!,#REF!,#REF!,#REF!))</f>
        <v/>
      </c>
    </row>
    <row r="154" spans="12:13">
      <c r="L154" s="8" t="str">
        <f t="shared" si="1"/>
        <v/>
      </c>
      <c r="M154" s="8" t="str">
        <f>IF($D154="","",SUM(#REF!,#REF!,#REF!,#REF!,#REF!,#REF!))</f>
        <v/>
      </c>
    </row>
    <row r="155" spans="12:13">
      <c r="L155" s="8" t="str">
        <f t="shared" si="1"/>
        <v/>
      </c>
      <c r="M155" s="8" t="str">
        <f>IF($D155="","",SUM(#REF!,#REF!,#REF!,#REF!,#REF!,#REF!))</f>
        <v/>
      </c>
    </row>
    <row r="156" spans="12:13">
      <c r="L156" s="8" t="str">
        <f t="shared" ref="L156:L219" si="2">IF($D156="","",SUM(F156,G156,H156,I156,J156,K156))</f>
        <v/>
      </c>
      <c r="M156" s="8" t="str">
        <f>IF($D156="","",SUM(#REF!,#REF!,#REF!,#REF!,#REF!,#REF!))</f>
        <v/>
      </c>
    </row>
    <row r="157" spans="12:13">
      <c r="L157" s="8" t="str">
        <f t="shared" si="2"/>
        <v/>
      </c>
      <c r="M157" s="8" t="str">
        <f>IF($D157="","",SUM(#REF!,#REF!,#REF!,#REF!,#REF!,#REF!))</f>
        <v/>
      </c>
    </row>
    <row r="158" spans="12:13">
      <c r="L158" s="8" t="str">
        <f t="shared" si="2"/>
        <v/>
      </c>
      <c r="M158" s="8" t="str">
        <f>IF($D158="","",SUM(#REF!,#REF!,#REF!,#REF!,#REF!,#REF!))</f>
        <v/>
      </c>
    </row>
    <row r="159" spans="12:13">
      <c r="L159" s="8" t="str">
        <f t="shared" si="2"/>
        <v/>
      </c>
      <c r="M159" s="8" t="str">
        <f>IF($D159="","",SUM(#REF!,#REF!,#REF!,#REF!,#REF!,#REF!))</f>
        <v/>
      </c>
    </row>
    <row r="160" spans="12:13">
      <c r="L160" s="8" t="str">
        <f t="shared" si="2"/>
        <v/>
      </c>
      <c r="M160" s="8" t="str">
        <f>IF($D160="","",SUM(#REF!,#REF!,#REF!,#REF!,#REF!,#REF!))</f>
        <v/>
      </c>
    </row>
    <row r="161" spans="12:13">
      <c r="L161" s="8" t="str">
        <f t="shared" si="2"/>
        <v/>
      </c>
      <c r="M161" s="8" t="str">
        <f>IF($D161="","",SUM(#REF!,#REF!,#REF!,#REF!,#REF!,#REF!))</f>
        <v/>
      </c>
    </row>
    <row r="162" spans="12:13">
      <c r="L162" s="8" t="str">
        <f t="shared" si="2"/>
        <v/>
      </c>
      <c r="M162" s="8" t="str">
        <f>IF($D162="","",SUM(#REF!,#REF!,#REF!,#REF!,#REF!,#REF!))</f>
        <v/>
      </c>
    </row>
    <row r="163" spans="12:13">
      <c r="L163" s="8" t="str">
        <f t="shared" si="2"/>
        <v/>
      </c>
      <c r="M163" s="8" t="str">
        <f>IF($D163="","",SUM(#REF!,#REF!,#REF!,#REF!,#REF!,#REF!))</f>
        <v/>
      </c>
    </row>
    <row r="164" spans="12:13">
      <c r="L164" s="8" t="str">
        <f t="shared" si="2"/>
        <v/>
      </c>
      <c r="M164" s="8" t="str">
        <f>IF($D164="","",SUM(#REF!,#REF!,#REF!,#REF!,#REF!,#REF!))</f>
        <v/>
      </c>
    </row>
    <row r="165" spans="12:13">
      <c r="L165" s="8" t="str">
        <f t="shared" si="2"/>
        <v/>
      </c>
      <c r="M165" s="8" t="str">
        <f>IF($D165="","",SUM(#REF!,#REF!,#REF!,#REF!,#REF!,#REF!))</f>
        <v/>
      </c>
    </row>
    <row r="166" spans="12:13">
      <c r="L166" s="8" t="str">
        <f t="shared" si="2"/>
        <v/>
      </c>
      <c r="M166" s="8" t="str">
        <f>IF($D166="","",SUM(#REF!,#REF!,#REF!,#REF!,#REF!,#REF!))</f>
        <v/>
      </c>
    </row>
    <row r="167" spans="12:13">
      <c r="L167" s="8" t="str">
        <f t="shared" si="2"/>
        <v/>
      </c>
      <c r="M167" s="8" t="str">
        <f>IF($D167="","",SUM(#REF!,#REF!,#REF!,#REF!,#REF!,#REF!))</f>
        <v/>
      </c>
    </row>
    <row r="168" spans="12:13">
      <c r="L168" s="8" t="str">
        <f t="shared" si="2"/>
        <v/>
      </c>
      <c r="M168" s="8" t="str">
        <f>IF($D168="","",SUM(#REF!,#REF!,#REF!,#REF!,#REF!,#REF!))</f>
        <v/>
      </c>
    </row>
    <row r="169" spans="12:13">
      <c r="L169" s="8" t="str">
        <f t="shared" si="2"/>
        <v/>
      </c>
      <c r="M169" s="8" t="str">
        <f>IF($D169="","",SUM(#REF!,#REF!,#REF!,#REF!,#REF!,#REF!))</f>
        <v/>
      </c>
    </row>
    <row r="170" spans="12:13">
      <c r="L170" s="8" t="str">
        <f t="shared" si="2"/>
        <v/>
      </c>
      <c r="M170" s="8" t="str">
        <f>IF($D170="","",SUM(#REF!,#REF!,#REF!,#REF!,#REF!,#REF!))</f>
        <v/>
      </c>
    </row>
    <row r="171" spans="12:13">
      <c r="L171" s="8" t="str">
        <f t="shared" si="2"/>
        <v/>
      </c>
      <c r="M171" s="8" t="str">
        <f>IF($D171="","",SUM(#REF!,#REF!,#REF!,#REF!,#REF!,#REF!))</f>
        <v/>
      </c>
    </row>
    <row r="172" spans="12:13">
      <c r="L172" s="8" t="str">
        <f t="shared" si="2"/>
        <v/>
      </c>
      <c r="M172" s="8" t="str">
        <f>IF($D172="","",SUM(#REF!,#REF!,#REF!,#REF!,#REF!,#REF!))</f>
        <v/>
      </c>
    </row>
    <row r="173" spans="12:13">
      <c r="L173" s="8" t="str">
        <f t="shared" si="2"/>
        <v/>
      </c>
      <c r="M173" s="8" t="str">
        <f>IF($D173="","",SUM(#REF!,#REF!,#REF!,#REF!,#REF!,#REF!))</f>
        <v/>
      </c>
    </row>
    <row r="174" spans="12:13">
      <c r="L174" s="8" t="str">
        <f t="shared" si="2"/>
        <v/>
      </c>
      <c r="M174" s="8" t="str">
        <f>IF($D174="","",SUM(#REF!,#REF!,#REF!,#REF!,#REF!,#REF!))</f>
        <v/>
      </c>
    </row>
    <row r="175" spans="12:13">
      <c r="L175" s="8" t="str">
        <f t="shared" si="2"/>
        <v/>
      </c>
      <c r="M175" s="8" t="str">
        <f>IF($D175="","",SUM(#REF!,#REF!,#REF!,#REF!,#REF!,#REF!))</f>
        <v/>
      </c>
    </row>
    <row r="176" spans="12:13">
      <c r="L176" s="8" t="str">
        <f t="shared" si="2"/>
        <v/>
      </c>
      <c r="M176" s="8" t="str">
        <f>IF($D176="","",SUM(#REF!,#REF!,#REF!,#REF!,#REF!,#REF!))</f>
        <v/>
      </c>
    </row>
    <row r="177" spans="12:13">
      <c r="L177" s="8" t="str">
        <f t="shared" si="2"/>
        <v/>
      </c>
      <c r="M177" s="8" t="str">
        <f>IF($D177="","",SUM(#REF!,#REF!,#REF!,#REF!,#REF!,#REF!))</f>
        <v/>
      </c>
    </row>
    <row r="178" spans="12:13">
      <c r="L178" s="8" t="str">
        <f t="shared" si="2"/>
        <v/>
      </c>
      <c r="M178" s="8" t="str">
        <f>IF($D178="","",SUM(#REF!,#REF!,#REF!,#REF!,#REF!,#REF!))</f>
        <v/>
      </c>
    </row>
    <row r="179" spans="12:13">
      <c r="L179" s="8" t="str">
        <f t="shared" si="2"/>
        <v/>
      </c>
      <c r="M179" s="8" t="str">
        <f>IF($D179="","",SUM(#REF!,#REF!,#REF!,#REF!,#REF!,#REF!))</f>
        <v/>
      </c>
    </row>
    <row r="180" spans="12:13">
      <c r="L180" s="8" t="str">
        <f t="shared" si="2"/>
        <v/>
      </c>
      <c r="M180" s="8" t="str">
        <f>IF($D180="","",SUM(#REF!,#REF!,#REF!,#REF!,#REF!,#REF!))</f>
        <v/>
      </c>
    </row>
    <row r="181" spans="12:13">
      <c r="L181" s="8" t="str">
        <f t="shared" si="2"/>
        <v/>
      </c>
      <c r="M181" s="8" t="str">
        <f>IF($D181="","",SUM(#REF!,#REF!,#REF!,#REF!,#REF!,#REF!))</f>
        <v/>
      </c>
    </row>
    <row r="182" spans="12:13">
      <c r="L182" s="8" t="str">
        <f t="shared" si="2"/>
        <v/>
      </c>
      <c r="M182" s="8" t="str">
        <f>IF($D182="","",SUM(#REF!,#REF!,#REF!,#REF!,#REF!,#REF!))</f>
        <v/>
      </c>
    </row>
    <row r="183" spans="12:13">
      <c r="L183" s="8" t="str">
        <f t="shared" si="2"/>
        <v/>
      </c>
      <c r="M183" s="8" t="str">
        <f>IF($D183="","",SUM(#REF!,#REF!,#REF!,#REF!,#REF!,#REF!))</f>
        <v/>
      </c>
    </row>
    <row r="184" spans="12:13">
      <c r="L184" s="8" t="str">
        <f t="shared" si="2"/>
        <v/>
      </c>
      <c r="M184" s="8" t="str">
        <f>IF($D184="","",SUM(#REF!,#REF!,#REF!,#REF!,#REF!,#REF!))</f>
        <v/>
      </c>
    </row>
    <row r="185" spans="12:13">
      <c r="L185" s="8" t="str">
        <f t="shared" si="2"/>
        <v/>
      </c>
      <c r="M185" s="8" t="str">
        <f>IF($D185="","",SUM(#REF!,#REF!,#REF!,#REF!,#REF!,#REF!))</f>
        <v/>
      </c>
    </row>
    <row r="186" spans="12:13">
      <c r="L186" s="8" t="str">
        <f t="shared" si="2"/>
        <v/>
      </c>
      <c r="M186" s="8" t="str">
        <f>IF($D186="","",SUM(#REF!,#REF!,#REF!,#REF!,#REF!,#REF!))</f>
        <v/>
      </c>
    </row>
    <row r="187" spans="12:13">
      <c r="L187" s="8" t="str">
        <f t="shared" si="2"/>
        <v/>
      </c>
      <c r="M187" s="8" t="str">
        <f>IF($D187="","",SUM(#REF!,#REF!,#REF!,#REF!,#REF!,#REF!))</f>
        <v/>
      </c>
    </row>
    <row r="188" spans="12:13">
      <c r="L188" s="8" t="str">
        <f t="shared" si="2"/>
        <v/>
      </c>
      <c r="M188" s="8" t="str">
        <f>IF($D188="","",SUM(#REF!,#REF!,#REF!,#REF!,#REF!,#REF!))</f>
        <v/>
      </c>
    </row>
    <row r="189" spans="12:13">
      <c r="L189" s="8" t="str">
        <f t="shared" si="2"/>
        <v/>
      </c>
      <c r="M189" s="8" t="str">
        <f>IF($D189="","",SUM(#REF!,#REF!,#REF!,#REF!,#REF!,#REF!))</f>
        <v/>
      </c>
    </row>
    <row r="190" spans="12:13">
      <c r="L190" s="8" t="str">
        <f t="shared" si="2"/>
        <v/>
      </c>
      <c r="M190" s="8" t="str">
        <f>IF($D190="","",SUM(#REF!,#REF!,#REF!,#REF!,#REF!,#REF!))</f>
        <v/>
      </c>
    </row>
    <row r="191" spans="12:13">
      <c r="L191" s="8" t="str">
        <f t="shared" si="2"/>
        <v/>
      </c>
      <c r="M191" s="8" t="str">
        <f>IF($D191="","",SUM(#REF!,#REF!,#REF!,#REF!,#REF!,#REF!))</f>
        <v/>
      </c>
    </row>
    <row r="192" spans="12:13">
      <c r="L192" s="8" t="str">
        <f t="shared" si="2"/>
        <v/>
      </c>
      <c r="M192" s="8" t="str">
        <f>IF($D192="","",SUM(#REF!,#REF!,#REF!,#REF!,#REF!,#REF!))</f>
        <v/>
      </c>
    </row>
    <row r="193" spans="12:13">
      <c r="L193" s="8" t="str">
        <f t="shared" si="2"/>
        <v/>
      </c>
      <c r="M193" s="8" t="str">
        <f>IF($D193="","",SUM(#REF!,#REF!,#REF!,#REF!,#REF!,#REF!))</f>
        <v/>
      </c>
    </row>
    <row r="194" spans="12:13">
      <c r="L194" s="8" t="str">
        <f t="shared" si="2"/>
        <v/>
      </c>
      <c r="M194" s="8" t="str">
        <f>IF($D194="","",SUM(#REF!,#REF!,#REF!,#REF!,#REF!,#REF!))</f>
        <v/>
      </c>
    </row>
    <row r="195" spans="12:13">
      <c r="L195" s="8" t="str">
        <f t="shared" si="2"/>
        <v/>
      </c>
      <c r="M195" s="8" t="str">
        <f>IF($D195="","",SUM(#REF!,#REF!,#REF!,#REF!,#REF!,#REF!))</f>
        <v/>
      </c>
    </row>
    <row r="196" spans="12:13">
      <c r="L196" s="8" t="str">
        <f t="shared" si="2"/>
        <v/>
      </c>
      <c r="M196" s="8" t="str">
        <f>IF($D196="","",SUM(#REF!,#REF!,#REF!,#REF!,#REF!,#REF!))</f>
        <v/>
      </c>
    </row>
    <row r="197" spans="12:13">
      <c r="L197" s="8" t="str">
        <f t="shared" si="2"/>
        <v/>
      </c>
      <c r="M197" s="8" t="str">
        <f>IF($D197="","",SUM(#REF!,#REF!,#REF!,#REF!,#REF!,#REF!))</f>
        <v/>
      </c>
    </row>
    <row r="198" spans="12:13">
      <c r="L198" s="8" t="str">
        <f t="shared" si="2"/>
        <v/>
      </c>
      <c r="M198" s="8" t="str">
        <f>IF($D198="","",SUM(#REF!,#REF!,#REF!,#REF!,#REF!,#REF!))</f>
        <v/>
      </c>
    </row>
    <row r="199" spans="12:13">
      <c r="L199" s="8" t="str">
        <f t="shared" si="2"/>
        <v/>
      </c>
      <c r="M199" s="8" t="str">
        <f>IF($D199="","",SUM(#REF!,#REF!,#REF!,#REF!,#REF!,#REF!))</f>
        <v/>
      </c>
    </row>
    <row r="200" spans="12:13">
      <c r="L200" s="8" t="str">
        <f t="shared" si="2"/>
        <v/>
      </c>
      <c r="M200" s="8" t="str">
        <f>IF($D200="","",SUM(#REF!,#REF!,#REF!,#REF!,#REF!,#REF!))</f>
        <v/>
      </c>
    </row>
    <row r="201" spans="12:13">
      <c r="L201" s="8" t="str">
        <f t="shared" si="2"/>
        <v/>
      </c>
      <c r="M201" s="8" t="str">
        <f>IF($D201="","",SUM(#REF!,#REF!,#REF!,#REF!,#REF!,#REF!))</f>
        <v/>
      </c>
    </row>
    <row r="202" spans="12:13">
      <c r="L202" s="8" t="str">
        <f t="shared" si="2"/>
        <v/>
      </c>
      <c r="M202" s="8" t="str">
        <f>IF($D202="","",SUM(#REF!,#REF!,#REF!,#REF!,#REF!,#REF!))</f>
        <v/>
      </c>
    </row>
    <row r="203" spans="12:13">
      <c r="L203" s="8" t="str">
        <f t="shared" si="2"/>
        <v/>
      </c>
      <c r="M203" s="8" t="str">
        <f>IF($D203="","",SUM(#REF!,#REF!,#REF!,#REF!,#REF!,#REF!))</f>
        <v/>
      </c>
    </row>
    <row r="204" spans="12:13">
      <c r="L204" s="8" t="str">
        <f t="shared" si="2"/>
        <v/>
      </c>
      <c r="M204" s="8" t="str">
        <f>IF($D204="","",SUM(#REF!,#REF!,#REF!,#REF!,#REF!,#REF!))</f>
        <v/>
      </c>
    </row>
    <row r="205" spans="12:13">
      <c r="L205" s="8" t="str">
        <f t="shared" si="2"/>
        <v/>
      </c>
      <c r="M205" s="8" t="str">
        <f>IF($D205="","",SUM(#REF!,#REF!,#REF!,#REF!,#REF!,#REF!))</f>
        <v/>
      </c>
    </row>
    <row r="206" spans="12:13">
      <c r="L206" s="8" t="str">
        <f t="shared" si="2"/>
        <v/>
      </c>
      <c r="M206" s="8" t="str">
        <f>IF($D206="","",SUM(#REF!,#REF!,#REF!,#REF!,#REF!,#REF!))</f>
        <v/>
      </c>
    </row>
    <row r="207" spans="12:13">
      <c r="L207" s="8" t="str">
        <f t="shared" si="2"/>
        <v/>
      </c>
      <c r="M207" s="8" t="str">
        <f>IF($D207="","",SUM(#REF!,#REF!,#REF!,#REF!,#REF!,#REF!))</f>
        <v/>
      </c>
    </row>
    <row r="208" spans="12:13">
      <c r="L208" s="8" t="str">
        <f t="shared" si="2"/>
        <v/>
      </c>
      <c r="M208" s="8" t="str">
        <f>IF($D208="","",SUM(#REF!,#REF!,#REF!,#REF!,#REF!,#REF!))</f>
        <v/>
      </c>
    </row>
    <row r="209" spans="12:13">
      <c r="L209" s="8" t="str">
        <f t="shared" si="2"/>
        <v/>
      </c>
      <c r="M209" s="8" t="str">
        <f>IF($D209="","",SUM(#REF!,#REF!,#REF!,#REF!,#REF!,#REF!))</f>
        <v/>
      </c>
    </row>
    <row r="210" spans="12:13">
      <c r="L210" s="8" t="str">
        <f t="shared" si="2"/>
        <v/>
      </c>
      <c r="M210" s="8" t="str">
        <f>IF($D210="","",SUM(#REF!,#REF!,#REF!,#REF!,#REF!,#REF!))</f>
        <v/>
      </c>
    </row>
    <row r="211" spans="12:13">
      <c r="L211" s="8" t="str">
        <f t="shared" si="2"/>
        <v/>
      </c>
      <c r="M211" s="8" t="str">
        <f>IF($D211="","",SUM(#REF!,#REF!,#REF!,#REF!,#REF!,#REF!))</f>
        <v/>
      </c>
    </row>
    <row r="212" spans="12:13">
      <c r="L212" s="8" t="str">
        <f t="shared" si="2"/>
        <v/>
      </c>
      <c r="M212" s="8" t="str">
        <f>IF($D212="","",SUM(#REF!,#REF!,#REF!,#REF!,#REF!,#REF!))</f>
        <v/>
      </c>
    </row>
    <row r="213" spans="12:13">
      <c r="L213" s="8" t="str">
        <f t="shared" si="2"/>
        <v/>
      </c>
      <c r="M213" s="8" t="str">
        <f>IF($D213="","",SUM(#REF!,#REF!,#REF!,#REF!,#REF!,#REF!))</f>
        <v/>
      </c>
    </row>
    <row r="214" spans="12:13">
      <c r="L214" s="8" t="str">
        <f t="shared" si="2"/>
        <v/>
      </c>
      <c r="M214" s="8" t="str">
        <f>IF($D214="","",SUM(#REF!,#REF!,#REF!,#REF!,#REF!,#REF!))</f>
        <v/>
      </c>
    </row>
    <row r="215" spans="12:13">
      <c r="L215" s="8" t="str">
        <f t="shared" si="2"/>
        <v/>
      </c>
      <c r="M215" s="8" t="str">
        <f>IF($D215="","",SUM(#REF!,#REF!,#REF!,#REF!,#REF!,#REF!))</f>
        <v/>
      </c>
    </row>
    <row r="216" spans="12:13">
      <c r="L216" s="8" t="str">
        <f t="shared" si="2"/>
        <v/>
      </c>
      <c r="M216" s="8" t="str">
        <f>IF($D216="","",SUM(#REF!,#REF!,#REF!,#REF!,#REF!,#REF!))</f>
        <v/>
      </c>
    </row>
    <row r="217" spans="12:13">
      <c r="L217" s="8" t="str">
        <f t="shared" si="2"/>
        <v/>
      </c>
      <c r="M217" s="8" t="str">
        <f>IF($D217="","",SUM(#REF!,#REF!,#REF!,#REF!,#REF!,#REF!))</f>
        <v/>
      </c>
    </row>
    <row r="218" spans="12:13">
      <c r="L218" s="8" t="str">
        <f t="shared" si="2"/>
        <v/>
      </c>
      <c r="M218" s="8" t="str">
        <f>IF($D218="","",SUM(#REF!,#REF!,#REF!,#REF!,#REF!,#REF!))</f>
        <v/>
      </c>
    </row>
    <row r="219" spans="12:13">
      <c r="L219" s="8" t="str">
        <f t="shared" si="2"/>
        <v/>
      </c>
      <c r="M219" s="8" t="str">
        <f>IF($D219="","",SUM(#REF!,#REF!,#REF!,#REF!,#REF!,#REF!))</f>
        <v/>
      </c>
    </row>
    <row r="220" spans="12:13">
      <c r="L220" s="8" t="str">
        <f t="shared" ref="L220:L283" si="3">IF($D220="","",SUM(F220,G220,H220,I220,J220,K220))</f>
        <v/>
      </c>
      <c r="M220" s="8" t="str">
        <f>IF($D220="","",SUM(#REF!,#REF!,#REF!,#REF!,#REF!,#REF!))</f>
        <v/>
      </c>
    </row>
    <row r="221" spans="12:13">
      <c r="L221" s="8" t="str">
        <f t="shared" si="3"/>
        <v/>
      </c>
      <c r="M221" s="8" t="str">
        <f>IF($D221="","",SUM(#REF!,#REF!,#REF!,#REF!,#REF!,#REF!))</f>
        <v/>
      </c>
    </row>
    <row r="222" spans="12:13">
      <c r="L222" s="8" t="str">
        <f t="shared" si="3"/>
        <v/>
      </c>
      <c r="M222" s="8" t="str">
        <f>IF($D222="","",SUM(#REF!,#REF!,#REF!,#REF!,#REF!,#REF!))</f>
        <v/>
      </c>
    </row>
    <row r="223" spans="12:13">
      <c r="L223" s="8" t="str">
        <f t="shared" si="3"/>
        <v/>
      </c>
      <c r="M223" s="8" t="str">
        <f>IF($D223="","",SUM(#REF!,#REF!,#REF!,#REF!,#REF!,#REF!))</f>
        <v/>
      </c>
    </row>
    <row r="224" spans="12:13">
      <c r="L224" s="8" t="str">
        <f t="shared" si="3"/>
        <v/>
      </c>
      <c r="M224" s="8" t="str">
        <f>IF($D224="","",SUM(#REF!,#REF!,#REF!,#REF!,#REF!,#REF!))</f>
        <v/>
      </c>
    </row>
    <row r="225" spans="12:13">
      <c r="L225" s="8" t="str">
        <f t="shared" si="3"/>
        <v/>
      </c>
      <c r="M225" s="8" t="str">
        <f>IF($D225="","",SUM(#REF!,#REF!,#REF!,#REF!,#REF!,#REF!))</f>
        <v/>
      </c>
    </row>
    <row r="226" spans="12:13">
      <c r="L226" s="8" t="str">
        <f t="shared" si="3"/>
        <v/>
      </c>
      <c r="M226" s="8" t="str">
        <f>IF($D226="","",SUM(#REF!,#REF!,#REF!,#REF!,#REF!,#REF!))</f>
        <v/>
      </c>
    </row>
    <row r="227" spans="12:13">
      <c r="L227" s="8" t="str">
        <f t="shared" si="3"/>
        <v/>
      </c>
      <c r="M227" s="8" t="str">
        <f>IF($D227="","",SUM(#REF!,#REF!,#REF!,#REF!,#REF!,#REF!))</f>
        <v/>
      </c>
    </row>
    <row r="228" spans="12:13">
      <c r="L228" s="8" t="str">
        <f t="shared" si="3"/>
        <v/>
      </c>
      <c r="M228" s="8" t="str">
        <f>IF($D228="","",SUM(#REF!,#REF!,#REF!,#REF!,#REF!,#REF!))</f>
        <v/>
      </c>
    </row>
    <row r="229" spans="12:13">
      <c r="L229" s="8" t="str">
        <f t="shared" si="3"/>
        <v/>
      </c>
      <c r="M229" s="8" t="str">
        <f>IF($D229="","",SUM(#REF!,#REF!,#REF!,#REF!,#REF!,#REF!))</f>
        <v/>
      </c>
    </row>
    <row r="230" spans="12:13">
      <c r="L230" s="8" t="str">
        <f t="shared" si="3"/>
        <v/>
      </c>
      <c r="M230" s="8" t="str">
        <f>IF($D230="","",SUM(#REF!,#REF!,#REF!,#REF!,#REF!,#REF!))</f>
        <v/>
      </c>
    </row>
    <row r="231" spans="12:13">
      <c r="L231" s="8" t="str">
        <f t="shared" si="3"/>
        <v/>
      </c>
      <c r="M231" s="8" t="str">
        <f>IF($D231="","",SUM(#REF!,#REF!,#REF!,#REF!,#REF!,#REF!))</f>
        <v/>
      </c>
    </row>
    <row r="232" spans="12:13">
      <c r="L232" s="8" t="str">
        <f t="shared" si="3"/>
        <v/>
      </c>
      <c r="M232" s="8" t="str">
        <f>IF($D232="","",SUM(#REF!,#REF!,#REF!,#REF!,#REF!,#REF!))</f>
        <v/>
      </c>
    </row>
    <row r="233" spans="12:13">
      <c r="L233" s="8" t="str">
        <f t="shared" si="3"/>
        <v/>
      </c>
      <c r="M233" s="8" t="str">
        <f>IF($D233="","",SUM(#REF!,#REF!,#REF!,#REF!,#REF!,#REF!))</f>
        <v/>
      </c>
    </row>
    <row r="234" spans="12:13">
      <c r="L234" s="8" t="str">
        <f t="shared" si="3"/>
        <v/>
      </c>
      <c r="M234" s="8" t="str">
        <f>IF($D234="","",SUM(#REF!,#REF!,#REF!,#REF!,#REF!,#REF!))</f>
        <v/>
      </c>
    </row>
    <row r="235" spans="12:13">
      <c r="L235" s="8" t="str">
        <f t="shared" si="3"/>
        <v/>
      </c>
      <c r="M235" s="8" t="str">
        <f>IF($D235="","",SUM(#REF!,#REF!,#REF!,#REF!,#REF!,#REF!))</f>
        <v/>
      </c>
    </row>
    <row r="236" spans="12:13">
      <c r="L236" s="8" t="str">
        <f t="shared" si="3"/>
        <v/>
      </c>
      <c r="M236" s="8" t="str">
        <f>IF($D236="","",SUM(#REF!,#REF!,#REF!,#REF!,#REF!,#REF!))</f>
        <v/>
      </c>
    </row>
    <row r="237" spans="12:13">
      <c r="L237" s="8" t="str">
        <f t="shared" si="3"/>
        <v/>
      </c>
      <c r="M237" s="8" t="str">
        <f>IF($D237="","",SUM(#REF!,#REF!,#REF!,#REF!,#REF!,#REF!))</f>
        <v/>
      </c>
    </row>
    <row r="238" spans="12:13">
      <c r="L238" s="8" t="str">
        <f t="shared" si="3"/>
        <v/>
      </c>
      <c r="M238" s="8" t="str">
        <f>IF($D238="","",SUM(#REF!,#REF!,#REF!,#REF!,#REF!,#REF!))</f>
        <v/>
      </c>
    </row>
    <row r="239" spans="12:13">
      <c r="L239" s="8" t="str">
        <f t="shared" si="3"/>
        <v/>
      </c>
      <c r="M239" s="8" t="str">
        <f>IF($D239="","",SUM(#REF!,#REF!,#REF!,#REF!,#REF!,#REF!))</f>
        <v/>
      </c>
    </row>
    <row r="240" spans="12:13">
      <c r="L240" s="8" t="str">
        <f t="shared" si="3"/>
        <v/>
      </c>
      <c r="M240" s="8" t="str">
        <f>IF($D240="","",SUM(#REF!,#REF!,#REF!,#REF!,#REF!,#REF!))</f>
        <v/>
      </c>
    </row>
    <row r="241" spans="12:13">
      <c r="L241" s="8" t="str">
        <f t="shared" si="3"/>
        <v/>
      </c>
      <c r="M241" s="8" t="str">
        <f>IF($D241="","",SUM(#REF!,#REF!,#REF!,#REF!,#REF!,#REF!))</f>
        <v/>
      </c>
    </row>
    <row r="242" spans="12:13">
      <c r="L242" s="8" t="str">
        <f t="shared" si="3"/>
        <v/>
      </c>
      <c r="M242" s="8" t="str">
        <f>IF($D242="","",SUM(#REF!,#REF!,#REF!,#REF!,#REF!,#REF!))</f>
        <v/>
      </c>
    </row>
    <row r="243" spans="12:13">
      <c r="L243" s="8" t="str">
        <f t="shared" si="3"/>
        <v/>
      </c>
      <c r="M243" s="8" t="str">
        <f>IF($D243="","",SUM(#REF!,#REF!,#REF!,#REF!,#REF!,#REF!))</f>
        <v/>
      </c>
    </row>
    <row r="244" spans="12:13">
      <c r="L244" s="8" t="str">
        <f t="shared" si="3"/>
        <v/>
      </c>
      <c r="M244" s="8" t="str">
        <f>IF($D244="","",SUM(#REF!,#REF!,#REF!,#REF!,#REF!,#REF!))</f>
        <v/>
      </c>
    </row>
    <row r="245" spans="12:13">
      <c r="L245" s="8" t="str">
        <f t="shared" si="3"/>
        <v/>
      </c>
      <c r="M245" s="8" t="str">
        <f>IF($D245="","",SUM(#REF!,#REF!,#REF!,#REF!,#REF!,#REF!))</f>
        <v/>
      </c>
    </row>
    <row r="246" spans="12:13">
      <c r="L246" s="8" t="str">
        <f t="shared" si="3"/>
        <v/>
      </c>
      <c r="M246" s="8" t="str">
        <f>IF($D246="","",SUM(#REF!,#REF!,#REF!,#REF!,#REF!,#REF!))</f>
        <v/>
      </c>
    </row>
    <row r="247" spans="12:13">
      <c r="L247" s="8" t="str">
        <f t="shared" si="3"/>
        <v/>
      </c>
      <c r="M247" s="8" t="str">
        <f>IF($D247="","",SUM(#REF!,#REF!,#REF!,#REF!,#REF!,#REF!))</f>
        <v/>
      </c>
    </row>
    <row r="248" spans="12:13">
      <c r="L248" s="8" t="str">
        <f t="shared" si="3"/>
        <v/>
      </c>
      <c r="M248" s="8" t="str">
        <f>IF($D248="","",SUM(#REF!,#REF!,#REF!,#REF!,#REF!,#REF!))</f>
        <v/>
      </c>
    </row>
    <row r="249" spans="12:13">
      <c r="L249" s="8" t="str">
        <f t="shared" si="3"/>
        <v/>
      </c>
      <c r="M249" s="8" t="str">
        <f>IF($D249="","",SUM(#REF!,#REF!,#REF!,#REF!,#REF!,#REF!))</f>
        <v/>
      </c>
    </row>
    <row r="250" spans="12:13">
      <c r="L250" s="8" t="str">
        <f t="shared" si="3"/>
        <v/>
      </c>
      <c r="M250" s="8" t="str">
        <f>IF($D250="","",SUM(#REF!,#REF!,#REF!,#REF!,#REF!,#REF!))</f>
        <v/>
      </c>
    </row>
    <row r="251" spans="12:13">
      <c r="L251" s="8" t="str">
        <f t="shared" si="3"/>
        <v/>
      </c>
      <c r="M251" s="8" t="str">
        <f>IF($D251="","",SUM(#REF!,#REF!,#REF!,#REF!,#REF!,#REF!))</f>
        <v/>
      </c>
    </row>
    <row r="252" spans="12:13">
      <c r="L252" s="8" t="str">
        <f t="shared" si="3"/>
        <v/>
      </c>
      <c r="M252" s="8" t="str">
        <f>IF($D252="","",SUM(#REF!,#REF!,#REF!,#REF!,#REF!,#REF!))</f>
        <v/>
      </c>
    </row>
    <row r="253" spans="12:13">
      <c r="L253" s="8" t="str">
        <f t="shared" si="3"/>
        <v/>
      </c>
      <c r="M253" s="8" t="str">
        <f>IF($D253="","",SUM(#REF!,#REF!,#REF!,#REF!,#REF!,#REF!))</f>
        <v/>
      </c>
    </row>
    <row r="254" spans="12:13">
      <c r="L254" s="8" t="str">
        <f t="shared" si="3"/>
        <v/>
      </c>
      <c r="M254" s="8" t="str">
        <f>IF($D254="","",SUM(#REF!,#REF!,#REF!,#REF!,#REF!,#REF!))</f>
        <v/>
      </c>
    </row>
    <row r="255" spans="12:13">
      <c r="L255" s="8" t="str">
        <f t="shared" si="3"/>
        <v/>
      </c>
      <c r="M255" s="8" t="str">
        <f>IF($D255="","",SUM(#REF!,#REF!,#REF!,#REF!,#REF!,#REF!))</f>
        <v/>
      </c>
    </row>
    <row r="256" spans="12:13">
      <c r="L256" s="8" t="str">
        <f t="shared" si="3"/>
        <v/>
      </c>
      <c r="M256" s="8" t="str">
        <f>IF($D256="","",SUM(#REF!,#REF!,#REF!,#REF!,#REF!,#REF!))</f>
        <v/>
      </c>
    </row>
    <row r="257" spans="12:13">
      <c r="L257" s="8" t="str">
        <f t="shared" si="3"/>
        <v/>
      </c>
      <c r="M257" s="8" t="str">
        <f>IF($D257="","",SUM(#REF!,#REF!,#REF!,#REF!,#REF!,#REF!))</f>
        <v/>
      </c>
    </row>
    <row r="258" spans="12:13">
      <c r="L258" s="8" t="str">
        <f t="shared" si="3"/>
        <v/>
      </c>
      <c r="M258" s="8" t="str">
        <f>IF($D258="","",SUM(#REF!,#REF!,#REF!,#REF!,#REF!,#REF!))</f>
        <v/>
      </c>
    </row>
    <row r="259" spans="12:13">
      <c r="L259" s="8" t="str">
        <f t="shared" si="3"/>
        <v/>
      </c>
      <c r="M259" s="8" t="str">
        <f>IF($D259="","",SUM(#REF!,#REF!,#REF!,#REF!,#REF!,#REF!))</f>
        <v/>
      </c>
    </row>
    <row r="260" spans="12:13">
      <c r="L260" s="8" t="str">
        <f t="shared" si="3"/>
        <v/>
      </c>
      <c r="M260" s="8" t="str">
        <f>IF($D260="","",SUM(#REF!,#REF!,#REF!,#REF!,#REF!,#REF!))</f>
        <v/>
      </c>
    </row>
    <row r="261" spans="12:13">
      <c r="L261" s="8" t="str">
        <f t="shared" si="3"/>
        <v/>
      </c>
      <c r="M261" s="8" t="str">
        <f>IF($D261="","",SUM(#REF!,#REF!,#REF!,#REF!,#REF!,#REF!))</f>
        <v/>
      </c>
    </row>
    <row r="262" spans="12:13">
      <c r="L262" s="8" t="str">
        <f t="shared" si="3"/>
        <v/>
      </c>
      <c r="M262" s="8" t="str">
        <f>IF($D262="","",SUM(#REF!,#REF!,#REF!,#REF!,#REF!,#REF!))</f>
        <v/>
      </c>
    </row>
    <row r="263" spans="12:13">
      <c r="L263" s="8" t="str">
        <f t="shared" si="3"/>
        <v/>
      </c>
      <c r="M263" s="8" t="str">
        <f>IF($D263="","",SUM(#REF!,#REF!,#REF!,#REF!,#REF!,#REF!))</f>
        <v/>
      </c>
    </row>
    <row r="264" spans="12:13">
      <c r="L264" s="8" t="str">
        <f t="shared" si="3"/>
        <v/>
      </c>
      <c r="M264" s="8" t="str">
        <f>IF($D264="","",SUM(#REF!,#REF!,#REF!,#REF!,#REF!,#REF!))</f>
        <v/>
      </c>
    </row>
    <row r="265" spans="12:13">
      <c r="L265" s="8" t="str">
        <f t="shared" si="3"/>
        <v/>
      </c>
      <c r="M265" s="8" t="str">
        <f>IF($D265="","",SUM(#REF!,#REF!,#REF!,#REF!,#REF!,#REF!))</f>
        <v/>
      </c>
    </row>
    <row r="266" spans="12:13">
      <c r="L266" s="8" t="str">
        <f t="shared" si="3"/>
        <v/>
      </c>
      <c r="M266" s="8" t="str">
        <f>IF($D266="","",SUM(#REF!,#REF!,#REF!,#REF!,#REF!,#REF!))</f>
        <v/>
      </c>
    </row>
    <row r="267" spans="12:13">
      <c r="L267" s="8" t="str">
        <f t="shared" si="3"/>
        <v/>
      </c>
      <c r="M267" s="8" t="str">
        <f>IF($D267="","",SUM(#REF!,#REF!,#REF!,#REF!,#REF!,#REF!))</f>
        <v/>
      </c>
    </row>
    <row r="268" spans="12:13">
      <c r="L268" s="8" t="str">
        <f t="shared" si="3"/>
        <v/>
      </c>
      <c r="M268" s="8" t="str">
        <f>IF($D268="","",SUM(#REF!,#REF!,#REF!,#REF!,#REF!,#REF!))</f>
        <v/>
      </c>
    </row>
    <row r="269" spans="12:13">
      <c r="L269" s="8" t="str">
        <f t="shared" si="3"/>
        <v/>
      </c>
      <c r="M269" s="8" t="str">
        <f>IF($D269="","",SUM(#REF!,#REF!,#REF!,#REF!,#REF!,#REF!))</f>
        <v/>
      </c>
    </row>
    <row r="270" spans="12:13">
      <c r="L270" s="8" t="str">
        <f t="shared" si="3"/>
        <v/>
      </c>
      <c r="M270" s="8" t="str">
        <f>IF($D270="","",SUM(#REF!,#REF!,#REF!,#REF!,#REF!,#REF!))</f>
        <v/>
      </c>
    </row>
    <row r="271" spans="12:13">
      <c r="L271" s="8" t="str">
        <f t="shared" si="3"/>
        <v/>
      </c>
      <c r="M271" s="8" t="str">
        <f>IF($D271="","",SUM(#REF!,#REF!,#REF!,#REF!,#REF!,#REF!))</f>
        <v/>
      </c>
    </row>
    <row r="272" spans="12:13">
      <c r="L272" s="8" t="str">
        <f t="shared" si="3"/>
        <v/>
      </c>
      <c r="M272" s="8" t="str">
        <f>IF($D272="","",SUM(#REF!,#REF!,#REF!,#REF!,#REF!,#REF!))</f>
        <v/>
      </c>
    </row>
    <row r="273" spans="12:13">
      <c r="L273" s="8" t="str">
        <f t="shared" si="3"/>
        <v/>
      </c>
      <c r="M273" s="8" t="str">
        <f>IF($D273="","",SUM(#REF!,#REF!,#REF!,#REF!,#REF!,#REF!))</f>
        <v/>
      </c>
    </row>
    <row r="274" spans="12:13">
      <c r="L274" s="8" t="str">
        <f t="shared" si="3"/>
        <v/>
      </c>
      <c r="M274" s="8" t="str">
        <f>IF($D274="","",SUM(#REF!,#REF!,#REF!,#REF!,#REF!,#REF!))</f>
        <v/>
      </c>
    </row>
    <row r="275" spans="12:13">
      <c r="L275" s="8" t="str">
        <f t="shared" si="3"/>
        <v/>
      </c>
      <c r="M275" s="8" t="str">
        <f>IF($D275="","",SUM(#REF!,#REF!,#REF!,#REF!,#REF!,#REF!))</f>
        <v/>
      </c>
    </row>
    <row r="276" spans="12:13">
      <c r="L276" s="8" t="str">
        <f t="shared" si="3"/>
        <v/>
      </c>
      <c r="M276" s="8" t="str">
        <f>IF($D276="","",SUM(#REF!,#REF!,#REF!,#REF!,#REF!,#REF!))</f>
        <v/>
      </c>
    </row>
    <row r="277" spans="12:13">
      <c r="L277" s="8" t="str">
        <f t="shared" si="3"/>
        <v/>
      </c>
      <c r="M277" s="8" t="str">
        <f>IF($D277="","",SUM(#REF!,#REF!,#REF!,#REF!,#REF!,#REF!))</f>
        <v/>
      </c>
    </row>
    <row r="278" spans="12:13">
      <c r="L278" s="8" t="str">
        <f t="shared" si="3"/>
        <v/>
      </c>
      <c r="M278" s="8" t="str">
        <f>IF($D278="","",SUM(#REF!,#REF!,#REF!,#REF!,#REF!,#REF!))</f>
        <v/>
      </c>
    </row>
    <row r="279" spans="12:13">
      <c r="L279" s="8" t="str">
        <f t="shared" si="3"/>
        <v/>
      </c>
      <c r="M279" s="8" t="str">
        <f>IF($D279="","",SUM(#REF!,#REF!,#REF!,#REF!,#REF!,#REF!))</f>
        <v/>
      </c>
    </row>
    <row r="280" spans="12:13">
      <c r="L280" s="8" t="str">
        <f t="shared" si="3"/>
        <v/>
      </c>
      <c r="M280" s="8" t="str">
        <f>IF($D280="","",SUM(#REF!,#REF!,#REF!,#REF!,#REF!,#REF!))</f>
        <v/>
      </c>
    </row>
    <row r="281" spans="12:13">
      <c r="L281" s="8" t="str">
        <f t="shared" si="3"/>
        <v/>
      </c>
      <c r="M281" s="8" t="str">
        <f>IF($D281="","",SUM(#REF!,#REF!,#REF!,#REF!,#REF!,#REF!))</f>
        <v/>
      </c>
    </row>
    <row r="282" spans="12:13">
      <c r="L282" s="8" t="str">
        <f t="shared" si="3"/>
        <v/>
      </c>
      <c r="M282" s="8" t="str">
        <f>IF($D282="","",SUM(#REF!,#REF!,#REF!,#REF!,#REF!,#REF!))</f>
        <v/>
      </c>
    </row>
    <row r="283" spans="12:13">
      <c r="L283" s="8" t="str">
        <f t="shared" si="3"/>
        <v/>
      </c>
      <c r="M283" s="8" t="str">
        <f>IF($D283="","",SUM(#REF!,#REF!,#REF!,#REF!,#REF!,#REF!))</f>
        <v/>
      </c>
    </row>
    <row r="284" spans="12:13">
      <c r="L284" s="8" t="str">
        <f t="shared" ref="L284:L300" si="4">IF($D284="","",SUM(F284,G284,H284,I284,J284,K284))</f>
        <v/>
      </c>
      <c r="M284" s="8" t="str">
        <f>IF($D284="","",SUM(#REF!,#REF!,#REF!,#REF!,#REF!,#REF!))</f>
        <v/>
      </c>
    </row>
    <row r="285" spans="12:13">
      <c r="L285" s="8" t="str">
        <f t="shared" si="4"/>
        <v/>
      </c>
      <c r="M285" s="8" t="str">
        <f>IF($D285="","",SUM(#REF!,#REF!,#REF!,#REF!,#REF!,#REF!))</f>
        <v/>
      </c>
    </row>
    <row r="286" spans="12:13">
      <c r="L286" s="8" t="str">
        <f t="shared" si="4"/>
        <v/>
      </c>
      <c r="M286" s="8" t="str">
        <f>IF($D286="","",SUM(#REF!,#REF!,#REF!,#REF!,#REF!,#REF!))</f>
        <v/>
      </c>
    </row>
    <row r="287" spans="12:13">
      <c r="L287" s="8" t="str">
        <f t="shared" si="4"/>
        <v/>
      </c>
      <c r="M287" s="8" t="str">
        <f>IF($D287="","",SUM(#REF!,#REF!,#REF!,#REF!,#REF!,#REF!))</f>
        <v/>
      </c>
    </row>
    <row r="288" spans="12:13">
      <c r="L288" s="8" t="str">
        <f t="shared" si="4"/>
        <v/>
      </c>
      <c r="M288" s="8" t="str">
        <f>IF($D288="","",SUM(#REF!,#REF!,#REF!,#REF!,#REF!,#REF!))</f>
        <v/>
      </c>
    </row>
    <row r="289" spans="12:13">
      <c r="L289" s="8" t="str">
        <f t="shared" si="4"/>
        <v/>
      </c>
      <c r="M289" s="8" t="str">
        <f>IF($D289="","",SUM(#REF!,#REF!,#REF!,#REF!,#REF!,#REF!))</f>
        <v/>
      </c>
    </row>
    <row r="290" spans="12:13">
      <c r="L290" s="8" t="str">
        <f t="shared" si="4"/>
        <v/>
      </c>
      <c r="M290" s="8" t="str">
        <f>IF($D290="","",SUM(#REF!,#REF!,#REF!,#REF!,#REF!,#REF!))</f>
        <v/>
      </c>
    </row>
    <row r="291" spans="12:13">
      <c r="L291" s="8" t="str">
        <f t="shared" si="4"/>
        <v/>
      </c>
      <c r="M291" s="8" t="str">
        <f>IF($D291="","",SUM(#REF!,#REF!,#REF!,#REF!,#REF!,#REF!))</f>
        <v/>
      </c>
    </row>
    <row r="292" spans="12:13">
      <c r="L292" s="8" t="str">
        <f t="shared" si="4"/>
        <v/>
      </c>
      <c r="M292" s="8" t="str">
        <f>IF($D292="","",SUM(#REF!,#REF!,#REF!,#REF!,#REF!,#REF!))</f>
        <v/>
      </c>
    </row>
    <row r="293" spans="12:13">
      <c r="L293" s="8" t="str">
        <f t="shared" si="4"/>
        <v/>
      </c>
      <c r="M293" s="8" t="str">
        <f>IF($D293="","",SUM(#REF!,#REF!,#REF!,#REF!,#REF!,#REF!))</f>
        <v/>
      </c>
    </row>
    <row r="294" spans="12:13">
      <c r="L294" s="8" t="str">
        <f t="shared" si="4"/>
        <v/>
      </c>
      <c r="M294" s="8" t="str">
        <f>IF($D294="","",SUM(#REF!,#REF!,#REF!,#REF!,#REF!,#REF!))</f>
        <v/>
      </c>
    </row>
    <row r="295" spans="12:13">
      <c r="L295" s="8" t="str">
        <f t="shared" si="4"/>
        <v/>
      </c>
      <c r="M295" s="8" t="str">
        <f>IF($D295="","",SUM(#REF!,#REF!,#REF!,#REF!,#REF!,#REF!))</f>
        <v/>
      </c>
    </row>
    <row r="296" spans="12:13">
      <c r="L296" s="8" t="str">
        <f t="shared" si="4"/>
        <v/>
      </c>
      <c r="M296" s="8" t="str">
        <f>IF($D296="","",SUM(#REF!,#REF!,#REF!,#REF!,#REF!,#REF!))</f>
        <v/>
      </c>
    </row>
    <row r="297" spans="12:13">
      <c r="L297" s="8" t="str">
        <f t="shared" si="4"/>
        <v/>
      </c>
      <c r="M297" s="8" t="str">
        <f>IF($D297="","",SUM(#REF!,#REF!,#REF!,#REF!,#REF!,#REF!))</f>
        <v/>
      </c>
    </row>
    <row r="298" spans="12:13">
      <c r="L298" s="8" t="str">
        <f t="shared" si="4"/>
        <v/>
      </c>
      <c r="M298" s="8" t="str">
        <f>IF($D298="","",SUM(#REF!,#REF!,#REF!,#REF!,#REF!,#REF!))</f>
        <v/>
      </c>
    </row>
    <row r="299" spans="12:13">
      <c r="L299" s="8" t="str">
        <f t="shared" si="4"/>
        <v/>
      </c>
      <c r="M299" s="8" t="str">
        <f>IF($D299="","",SUM(#REF!,#REF!,#REF!,#REF!,#REF!,#REF!))</f>
        <v/>
      </c>
    </row>
    <row r="300" spans="12:13">
      <c r="L300" s="8" t="str">
        <f t="shared" si="4"/>
        <v/>
      </c>
      <c r="M300" s="8" t="str">
        <f>IF($D300="","",SUM(#REF!,#REF!,#REF!,#REF!,#REF!,#REF!))</f>
        <v/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20" orientation="landscape" horizontalDpi="300" verticalDpi="300" r:id="rId1"/>
  <headerFooter>
    <oddHeader>&amp;C50mP60M</oddHeader>
    <oddFooter>&amp;C本部公認審判員　中濱　幸紀&amp;R本部公認審判員　西内　章博</oddFooter>
  </headerFooter>
  <colBreaks count="1" manualBreakCount="1"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5" zoomScaleNormal="85" workbookViewId="0">
      <selection activeCell="E9" sqref="E9"/>
    </sheetView>
  </sheetViews>
  <sheetFormatPr defaultRowHeight="12.75"/>
  <cols>
    <col min="1" max="1" width="5.125" style="47" customWidth="1"/>
    <col min="2" max="2" width="6.875" style="47" customWidth="1"/>
    <col min="3" max="3" width="17.125" style="47" customWidth="1"/>
    <col min="4" max="4" width="13.625" style="47" customWidth="1"/>
    <col min="5" max="15" width="9.625" style="47" customWidth="1"/>
    <col min="16" max="256" width="9" style="47"/>
    <col min="257" max="257" width="5.125" style="47" customWidth="1"/>
    <col min="258" max="258" width="6.875" style="47" customWidth="1"/>
    <col min="259" max="259" width="17.125" style="47" customWidth="1"/>
    <col min="260" max="260" width="13.625" style="47" customWidth="1"/>
    <col min="261" max="271" width="9.625" style="47" customWidth="1"/>
    <col min="272" max="512" width="9" style="47"/>
    <col min="513" max="513" width="5.125" style="47" customWidth="1"/>
    <col min="514" max="514" width="6.875" style="47" customWidth="1"/>
    <col min="515" max="515" width="17.125" style="47" customWidth="1"/>
    <col min="516" max="516" width="13.625" style="47" customWidth="1"/>
    <col min="517" max="527" width="9.625" style="47" customWidth="1"/>
    <col min="528" max="768" width="9" style="47"/>
    <col min="769" max="769" width="5.125" style="47" customWidth="1"/>
    <col min="770" max="770" width="6.875" style="47" customWidth="1"/>
    <col min="771" max="771" width="17.125" style="47" customWidth="1"/>
    <col min="772" max="772" width="13.625" style="47" customWidth="1"/>
    <col min="773" max="783" width="9.625" style="47" customWidth="1"/>
    <col min="784" max="1024" width="9" style="47"/>
    <col min="1025" max="1025" width="5.125" style="47" customWidth="1"/>
    <col min="1026" max="1026" width="6.875" style="47" customWidth="1"/>
    <col min="1027" max="1027" width="17.125" style="47" customWidth="1"/>
    <col min="1028" max="1028" width="13.625" style="47" customWidth="1"/>
    <col min="1029" max="1039" width="9.625" style="47" customWidth="1"/>
    <col min="1040" max="1280" width="9" style="47"/>
    <col min="1281" max="1281" width="5.125" style="47" customWidth="1"/>
    <col min="1282" max="1282" width="6.875" style="47" customWidth="1"/>
    <col min="1283" max="1283" width="17.125" style="47" customWidth="1"/>
    <col min="1284" max="1284" width="13.625" style="47" customWidth="1"/>
    <col min="1285" max="1295" width="9.625" style="47" customWidth="1"/>
    <col min="1296" max="1536" width="9" style="47"/>
    <col min="1537" max="1537" width="5.125" style="47" customWidth="1"/>
    <col min="1538" max="1538" width="6.875" style="47" customWidth="1"/>
    <col min="1539" max="1539" width="17.125" style="47" customWidth="1"/>
    <col min="1540" max="1540" width="13.625" style="47" customWidth="1"/>
    <col min="1541" max="1551" width="9.625" style="47" customWidth="1"/>
    <col min="1552" max="1792" width="9" style="47"/>
    <col min="1793" max="1793" width="5.125" style="47" customWidth="1"/>
    <col min="1794" max="1794" width="6.875" style="47" customWidth="1"/>
    <col min="1795" max="1795" width="17.125" style="47" customWidth="1"/>
    <col min="1796" max="1796" width="13.625" style="47" customWidth="1"/>
    <col min="1797" max="1807" width="9.625" style="47" customWidth="1"/>
    <col min="1808" max="2048" width="9" style="47"/>
    <col min="2049" max="2049" width="5.125" style="47" customWidth="1"/>
    <col min="2050" max="2050" width="6.875" style="47" customWidth="1"/>
    <col min="2051" max="2051" width="17.125" style="47" customWidth="1"/>
    <col min="2052" max="2052" width="13.625" style="47" customWidth="1"/>
    <col min="2053" max="2063" width="9.625" style="47" customWidth="1"/>
    <col min="2064" max="2304" width="9" style="47"/>
    <col min="2305" max="2305" width="5.125" style="47" customWidth="1"/>
    <col min="2306" max="2306" width="6.875" style="47" customWidth="1"/>
    <col min="2307" max="2307" width="17.125" style="47" customWidth="1"/>
    <col min="2308" max="2308" width="13.625" style="47" customWidth="1"/>
    <col min="2309" max="2319" width="9.625" style="47" customWidth="1"/>
    <col min="2320" max="2560" width="9" style="47"/>
    <col min="2561" max="2561" width="5.125" style="47" customWidth="1"/>
    <col min="2562" max="2562" width="6.875" style="47" customWidth="1"/>
    <col min="2563" max="2563" width="17.125" style="47" customWidth="1"/>
    <col min="2564" max="2564" width="13.625" style="47" customWidth="1"/>
    <col min="2565" max="2575" width="9.625" style="47" customWidth="1"/>
    <col min="2576" max="2816" width="9" style="47"/>
    <col min="2817" max="2817" width="5.125" style="47" customWidth="1"/>
    <col min="2818" max="2818" width="6.875" style="47" customWidth="1"/>
    <col min="2819" max="2819" width="17.125" style="47" customWidth="1"/>
    <col min="2820" max="2820" width="13.625" style="47" customWidth="1"/>
    <col min="2821" max="2831" width="9.625" style="47" customWidth="1"/>
    <col min="2832" max="3072" width="9" style="47"/>
    <col min="3073" max="3073" width="5.125" style="47" customWidth="1"/>
    <col min="3074" max="3074" width="6.875" style="47" customWidth="1"/>
    <col min="3075" max="3075" width="17.125" style="47" customWidth="1"/>
    <col min="3076" max="3076" width="13.625" style="47" customWidth="1"/>
    <col min="3077" max="3087" width="9.625" style="47" customWidth="1"/>
    <col min="3088" max="3328" width="9" style="47"/>
    <col min="3329" max="3329" width="5.125" style="47" customWidth="1"/>
    <col min="3330" max="3330" width="6.875" style="47" customWidth="1"/>
    <col min="3331" max="3331" width="17.125" style="47" customWidth="1"/>
    <col min="3332" max="3332" width="13.625" style="47" customWidth="1"/>
    <col min="3333" max="3343" width="9.625" style="47" customWidth="1"/>
    <col min="3344" max="3584" width="9" style="47"/>
    <col min="3585" max="3585" width="5.125" style="47" customWidth="1"/>
    <col min="3586" max="3586" width="6.875" style="47" customWidth="1"/>
    <col min="3587" max="3587" width="17.125" style="47" customWidth="1"/>
    <col min="3588" max="3588" width="13.625" style="47" customWidth="1"/>
    <col min="3589" max="3599" width="9.625" style="47" customWidth="1"/>
    <col min="3600" max="3840" width="9" style="47"/>
    <col min="3841" max="3841" width="5.125" style="47" customWidth="1"/>
    <col min="3842" max="3842" width="6.875" style="47" customWidth="1"/>
    <col min="3843" max="3843" width="17.125" style="47" customWidth="1"/>
    <col min="3844" max="3844" width="13.625" style="47" customWidth="1"/>
    <col min="3845" max="3855" width="9.625" style="47" customWidth="1"/>
    <col min="3856" max="4096" width="9" style="47"/>
    <col min="4097" max="4097" width="5.125" style="47" customWidth="1"/>
    <col min="4098" max="4098" width="6.875" style="47" customWidth="1"/>
    <col min="4099" max="4099" width="17.125" style="47" customWidth="1"/>
    <col min="4100" max="4100" width="13.625" style="47" customWidth="1"/>
    <col min="4101" max="4111" width="9.625" style="47" customWidth="1"/>
    <col min="4112" max="4352" width="9" style="47"/>
    <col min="4353" max="4353" width="5.125" style="47" customWidth="1"/>
    <col min="4354" max="4354" width="6.875" style="47" customWidth="1"/>
    <col min="4355" max="4355" width="17.125" style="47" customWidth="1"/>
    <col min="4356" max="4356" width="13.625" style="47" customWidth="1"/>
    <col min="4357" max="4367" width="9.625" style="47" customWidth="1"/>
    <col min="4368" max="4608" width="9" style="47"/>
    <col min="4609" max="4609" width="5.125" style="47" customWidth="1"/>
    <col min="4610" max="4610" width="6.875" style="47" customWidth="1"/>
    <col min="4611" max="4611" width="17.125" style="47" customWidth="1"/>
    <col min="4612" max="4612" width="13.625" style="47" customWidth="1"/>
    <col min="4613" max="4623" width="9.625" style="47" customWidth="1"/>
    <col min="4624" max="4864" width="9" style="47"/>
    <col min="4865" max="4865" width="5.125" style="47" customWidth="1"/>
    <col min="4866" max="4866" width="6.875" style="47" customWidth="1"/>
    <col min="4867" max="4867" width="17.125" style="47" customWidth="1"/>
    <col min="4868" max="4868" width="13.625" style="47" customWidth="1"/>
    <col min="4869" max="4879" width="9.625" style="47" customWidth="1"/>
    <col min="4880" max="5120" width="9" style="47"/>
    <col min="5121" max="5121" width="5.125" style="47" customWidth="1"/>
    <col min="5122" max="5122" width="6.875" style="47" customWidth="1"/>
    <col min="5123" max="5123" width="17.125" style="47" customWidth="1"/>
    <col min="5124" max="5124" width="13.625" style="47" customWidth="1"/>
    <col min="5125" max="5135" width="9.625" style="47" customWidth="1"/>
    <col min="5136" max="5376" width="9" style="47"/>
    <col min="5377" max="5377" width="5.125" style="47" customWidth="1"/>
    <col min="5378" max="5378" width="6.875" style="47" customWidth="1"/>
    <col min="5379" max="5379" width="17.125" style="47" customWidth="1"/>
    <col min="5380" max="5380" width="13.625" style="47" customWidth="1"/>
    <col min="5381" max="5391" width="9.625" style="47" customWidth="1"/>
    <col min="5392" max="5632" width="9" style="47"/>
    <col min="5633" max="5633" width="5.125" style="47" customWidth="1"/>
    <col min="5634" max="5634" width="6.875" style="47" customWidth="1"/>
    <col min="5635" max="5635" width="17.125" style="47" customWidth="1"/>
    <col min="5636" max="5636" width="13.625" style="47" customWidth="1"/>
    <col min="5637" max="5647" width="9.625" style="47" customWidth="1"/>
    <col min="5648" max="5888" width="9" style="47"/>
    <col min="5889" max="5889" width="5.125" style="47" customWidth="1"/>
    <col min="5890" max="5890" width="6.875" style="47" customWidth="1"/>
    <col min="5891" max="5891" width="17.125" style="47" customWidth="1"/>
    <col min="5892" max="5892" width="13.625" style="47" customWidth="1"/>
    <col min="5893" max="5903" width="9.625" style="47" customWidth="1"/>
    <col min="5904" max="6144" width="9" style="47"/>
    <col min="6145" max="6145" width="5.125" style="47" customWidth="1"/>
    <col min="6146" max="6146" width="6.875" style="47" customWidth="1"/>
    <col min="6147" max="6147" width="17.125" style="47" customWidth="1"/>
    <col min="6148" max="6148" width="13.625" style="47" customWidth="1"/>
    <col min="6149" max="6159" width="9.625" style="47" customWidth="1"/>
    <col min="6160" max="6400" width="9" style="47"/>
    <col min="6401" max="6401" width="5.125" style="47" customWidth="1"/>
    <col min="6402" max="6402" width="6.875" style="47" customWidth="1"/>
    <col min="6403" max="6403" width="17.125" style="47" customWidth="1"/>
    <col min="6404" max="6404" width="13.625" style="47" customWidth="1"/>
    <col min="6405" max="6415" width="9.625" style="47" customWidth="1"/>
    <col min="6416" max="6656" width="9" style="47"/>
    <col min="6657" max="6657" width="5.125" style="47" customWidth="1"/>
    <col min="6658" max="6658" width="6.875" style="47" customWidth="1"/>
    <col min="6659" max="6659" width="17.125" style="47" customWidth="1"/>
    <col min="6660" max="6660" width="13.625" style="47" customWidth="1"/>
    <col min="6661" max="6671" width="9.625" style="47" customWidth="1"/>
    <col min="6672" max="6912" width="9" style="47"/>
    <col min="6913" max="6913" width="5.125" style="47" customWidth="1"/>
    <col min="6914" max="6914" width="6.875" style="47" customWidth="1"/>
    <col min="6915" max="6915" width="17.125" style="47" customWidth="1"/>
    <col min="6916" max="6916" width="13.625" style="47" customWidth="1"/>
    <col min="6917" max="6927" width="9.625" style="47" customWidth="1"/>
    <col min="6928" max="7168" width="9" style="47"/>
    <col min="7169" max="7169" width="5.125" style="47" customWidth="1"/>
    <col min="7170" max="7170" width="6.875" style="47" customWidth="1"/>
    <col min="7171" max="7171" width="17.125" style="47" customWidth="1"/>
    <col min="7172" max="7172" width="13.625" style="47" customWidth="1"/>
    <col min="7173" max="7183" width="9.625" style="47" customWidth="1"/>
    <col min="7184" max="7424" width="9" style="47"/>
    <col min="7425" max="7425" width="5.125" style="47" customWidth="1"/>
    <col min="7426" max="7426" width="6.875" style="47" customWidth="1"/>
    <col min="7427" max="7427" width="17.125" style="47" customWidth="1"/>
    <col min="7428" max="7428" width="13.625" style="47" customWidth="1"/>
    <col min="7429" max="7439" width="9.625" style="47" customWidth="1"/>
    <col min="7440" max="7680" width="9" style="47"/>
    <col min="7681" max="7681" width="5.125" style="47" customWidth="1"/>
    <col min="7682" max="7682" width="6.875" style="47" customWidth="1"/>
    <col min="7683" max="7683" width="17.125" style="47" customWidth="1"/>
    <col min="7684" max="7684" width="13.625" style="47" customWidth="1"/>
    <col min="7685" max="7695" width="9.625" style="47" customWidth="1"/>
    <col min="7696" max="7936" width="9" style="47"/>
    <col min="7937" max="7937" width="5.125" style="47" customWidth="1"/>
    <col min="7938" max="7938" width="6.875" style="47" customWidth="1"/>
    <col min="7939" max="7939" width="17.125" style="47" customWidth="1"/>
    <col min="7940" max="7940" width="13.625" style="47" customWidth="1"/>
    <col min="7941" max="7951" width="9.625" style="47" customWidth="1"/>
    <col min="7952" max="8192" width="9" style="47"/>
    <col min="8193" max="8193" width="5.125" style="47" customWidth="1"/>
    <col min="8194" max="8194" width="6.875" style="47" customWidth="1"/>
    <col min="8195" max="8195" width="17.125" style="47" customWidth="1"/>
    <col min="8196" max="8196" width="13.625" style="47" customWidth="1"/>
    <col min="8197" max="8207" width="9.625" style="47" customWidth="1"/>
    <col min="8208" max="8448" width="9" style="47"/>
    <col min="8449" max="8449" width="5.125" style="47" customWidth="1"/>
    <col min="8450" max="8450" width="6.875" style="47" customWidth="1"/>
    <col min="8451" max="8451" width="17.125" style="47" customWidth="1"/>
    <col min="8452" max="8452" width="13.625" style="47" customWidth="1"/>
    <col min="8453" max="8463" width="9.625" style="47" customWidth="1"/>
    <col min="8464" max="8704" width="9" style="47"/>
    <col min="8705" max="8705" width="5.125" style="47" customWidth="1"/>
    <col min="8706" max="8706" width="6.875" style="47" customWidth="1"/>
    <col min="8707" max="8707" width="17.125" style="47" customWidth="1"/>
    <col min="8708" max="8708" width="13.625" style="47" customWidth="1"/>
    <col min="8709" max="8719" width="9.625" style="47" customWidth="1"/>
    <col min="8720" max="8960" width="9" style="47"/>
    <col min="8961" max="8961" width="5.125" style="47" customWidth="1"/>
    <col min="8962" max="8962" width="6.875" style="47" customWidth="1"/>
    <col min="8963" max="8963" width="17.125" style="47" customWidth="1"/>
    <col min="8964" max="8964" width="13.625" style="47" customWidth="1"/>
    <col min="8965" max="8975" width="9.625" style="47" customWidth="1"/>
    <col min="8976" max="9216" width="9" style="47"/>
    <col min="9217" max="9217" width="5.125" style="47" customWidth="1"/>
    <col min="9218" max="9218" width="6.875" style="47" customWidth="1"/>
    <col min="9219" max="9219" width="17.125" style="47" customWidth="1"/>
    <col min="9220" max="9220" width="13.625" style="47" customWidth="1"/>
    <col min="9221" max="9231" width="9.625" style="47" customWidth="1"/>
    <col min="9232" max="9472" width="9" style="47"/>
    <col min="9473" max="9473" width="5.125" style="47" customWidth="1"/>
    <col min="9474" max="9474" width="6.875" style="47" customWidth="1"/>
    <col min="9475" max="9475" width="17.125" style="47" customWidth="1"/>
    <col min="9476" max="9476" width="13.625" style="47" customWidth="1"/>
    <col min="9477" max="9487" width="9.625" style="47" customWidth="1"/>
    <col min="9488" max="9728" width="9" style="47"/>
    <col min="9729" max="9729" width="5.125" style="47" customWidth="1"/>
    <col min="9730" max="9730" width="6.875" style="47" customWidth="1"/>
    <col min="9731" max="9731" width="17.125" style="47" customWidth="1"/>
    <col min="9732" max="9732" width="13.625" style="47" customWidth="1"/>
    <col min="9733" max="9743" width="9.625" style="47" customWidth="1"/>
    <col min="9744" max="9984" width="9" style="47"/>
    <col min="9985" max="9985" width="5.125" style="47" customWidth="1"/>
    <col min="9986" max="9986" width="6.875" style="47" customWidth="1"/>
    <col min="9987" max="9987" width="17.125" style="47" customWidth="1"/>
    <col min="9988" max="9988" width="13.625" style="47" customWidth="1"/>
    <col min="9989" max="9999" width="9.625" style="47" customWidth="1"/>
    <col min="10000" max="10240" width="9" style="47"/>
    <col min="10241" max="10241" width="5.125" style="47" customWidth="1"/>
    <col min="10242" max="10242" width="6.875" style="47" customWidth="1"/>
    <col min="10243" max="10243" width="17.125" style="47" customWidth="1"/>
    <col min="10244" max="10244" width="13.625" style="47" customWidth="1"/>
    <col min="10245" max="10255" width="9.625" style="47" customWidth="1"/>
    <col min="10256" max="10496" width="9" style="47"/>
    <col min="10497" max="10497" width="5.125" style="47" customWidth="1"/>
    <col min="10498" max="10498" width="6.875" style="47" customWidth="1"/>
    <col min="10499" max="10499" width="17.125" style="47" customWidth="1"/>
    <col min="10500" max="10500" width="13.625" style="47" customWidth="1"/>
    <col min="10501" max="10511" width="9.625" style="47" customWidth="1"/>
    <col min="10512" max="10752" width="9" style="47"/>
    <col min="10753" max="10753" width="5.125" style="47" customWidth="1"/>
    <col min="10754" max="10754" width="6.875" style="47" customWidth="1"/>
    <col min="10755" max="10755" width="17.125" style="47" customWidth="1"/>
    <col min="10756" max="10756" width="13.625" style="47" customWidth="1"/>
    <col min="10757" max="10767" width="9.625" style="47" customWidth="1"/>
    <col min="10768" max="11008" width="9" style="47"/>
    <col min="11009" max="11009" width="5.125" style="47" customWidth="1"/>
    <col min="11010" max="11010" width="6.875" style="47" customWidth="1"/>
    <col min="11011" max="11011" width="17.125" style="47" customWidth="1"/>
    <col min="11012" max="11012" width="13.625" style="47" customWidth="1"/>
    <col min="11013" max="11023" width="9.625" style="47" customWidth="1"/>
    <col min="11024" max="11264" width="9" style="47"/>
    <col min="11265" max="11265" width="5.125" style="47" customWidth="1"/>
    <col min="11266" max="11266" width="6.875" style="47" customWidth="1"/>
    <col min="11267" max="11267" width="17.125" style="47" customWidth="1"/>
    <col min="11268" max="11268" width="13.625" style="47" customWidth="1"/>
    <col min="11269" max="11279" width="9.625" style="47" customWidth="1"/>
    <col min="11280" max="11520" width="9" style="47"/>
    <col min="11521" max="11521" width="5.125" style="47" customWidth="1"/>
    <col min="11522" max="11522" width="6.875" style="47" customWidth="1"/>
    <col min="11523" max="11523" width="17.125" style="47" customWidth="1"/>
    <col min="11524" max="11524" width="13.625" style="47" customWidth="1"/>
    <col min="11525" max="11535" width="9.625" style="47" customWidth="1"/>
    <col min="11536" max="11776" width="9" style="47"/>
    <col min="11777" max="11777" width="5.125" style="47" customWidth="1"/>
    <col min="11778" max="11778" width="6.875" style="47" customWidth="1"/>
    <col min="11779" max="11779" width="17.125" style="47" customWidth="1"/>
    <col min="11780" max="11780" width="13.625" style="47" customWidth="1"/>
    <col min="11781" max="11791" width="9.625" style="47" customWidth="1"/>
    <col min="11792" max="12032" width="9" style="47"/>
    <col min="12033" max="12033" width="5.125" style="47" customWidth="1"/>
    <col min="12034" max="12034" width="6.875" style="47" customWidth="1"/>
    <col min="12035" max="12035" width="17.125" style="47" customWidth="1"/>
    <col min="12036" max="12036" width="13.625" style="47" customWidth="1"/>
    <col min="12037" max="12047" width="9.625" style="47" customWidth="1"/>
    <col min="12048" max="12288" width="9" style="47"/>
    <col min="12289" max="12289" width="5.125" style="47" customWidth="1"/>
    <col min="12290" max="12290" width="6.875" style="47" customWidth="1"/>
    <col min="12291" max="12291" width="17.125" style="47" customWidth="1"/>
    <col min="12292" max="12292" width="13.625" style="47" customWidth="1"/>
    <col min="12293" max="12303" width="9.625" style="47" customWidth="1"/>
    <col min="12304" max="12544" width="9" style="47"/>
    <col min="12545" max="12545" width="5.125" style="47" customWidth="1"/>
    <col min="12546" max="12546" width="6.875" style="47" customWidth="1"/>
    <col min="12547" max="12547" width="17.125" style="47" customWidth="1"/>
    <col min="12548" max="12548" width="13.625" style="47" customWidth="1"/>
    <col min="12549" max="12559" width="9.625" style="47" customWidth="1"/>
    <col min="12560" max="12800" width="9" style="47"/>
    <col min="12801" max="12801" width="5.125" style="47" customWidth="1"/>
    <col min="12802" max="12802" width="6.875" style="47" customWidth="1"/>
    <col min="12803" max="12803" width="17.125" style="47" customWidth="1"/>
    <col min="12804" max="12804" width="13.625" style="47" customWidth="1"/>
    <col min="12805" max="12815" width="9.625" style="47" customWidth="1"/>
    <col min="12816" max="13056" width="9" style="47"/>
    <col min="13057" max="13057" width="5.125" style="47" customWidth="1"/>
    <col min="13058" max="13058" width="6.875" style="47" customWidth="1"/>
    <col min="13059" max="13059" width="17.125" style="47" customWidth="1"/>
    <col min="13060" max="13060" width="13.625" style="47" customWidth="1"/>
    <col min="13061" max="13071" width="9.625" style="47" customWidth="1"/>
    <col min="13072" max="13312" width="9" style="47"/>
    <col min="13313" max="13313" width="5.125" style="47" customWidth="1"/>
    <col min="13314" max="13314" width="6.875" style="47" customWidth="1"/>
    <col min="13315" max="13315" width="17.125" style="47" customWidth="1"/>
    <col min="13316" max="13316" width="13.625" style="47" customWidth="1"/>
    <col min="13317" max="13327" width="9.625" style="47" customWidth="1"/>
    <col min="13328" max="13568" width="9" style="47"/>
    <col min="13569" max="13569" width="5.125" style="47" customWidth="1"/>
    <col min="13570" max="13570" width="6.875" style="47" customWidth="1"/>
    <col min="13571" max="13571" width="17.125" style="47" customWidth="1"/>
    <col min="13572" max="13572" width="13.625" style="47" customWidth="1"/>
    <col min="13573" max="13583" width="9.625" style="47" customWidth="1"/>
    <col min="13584" max="13824" width="9" style="47"/>
    <col min="13825" max="13825" width="5.125" style="47" customWidth="1"/>
    <col min="13826" max="13826" width="6.875" style="47" customWidth="1"/>
    <col min="13827" max="13827" width="17.125" style="47" customWidth="1"/>
    <col min="13828" max="13828" width="13.625" style="47" customWidth="1"/>
    <col min="13829" max="13839" width="9.625" style="47" customWidth="1"/>
    <col min="13840" max="14080" width="9" style="47"/>
    <col min="14081" max="14081" width="5.125" style="47" customWidth="1"/>
    <col min="14082" max="14082" width="6.875" style="47" customWidth="1"/>
    <col min="14083" max="14083" width="17.125" style="47" customWidth="1"/>
    <col min="14084" max="14084" width="13.625" style="47" customWidth="1"/>
    <col min="14085" max="14095" width="9.625" style="47" customWidth="1"/>
    <col min="14096" max="14336" width="9" style="47"/>
    <col min="14337" max="14337" width="5.125" style="47" customWidth="1"/>
    <col min="14338" max="14338" width="6.875" style="47" customWidth="1"/>
    <col min="14339" max="14339" width="17.125" style="47" customWidth="1"/>
    <col min="14340" max="14340" width="13.625" style="47" customWidth="1"/>
    <col min="14341" max="14351" width="9.625" style="47" customWidth="1"/>
    <col min="14352" max="14592" width="9" style="47"/>
    <col min="14593" max="14593" width="5.125" style="47" customWidth="1"/>
    <col min="14594" max="14594" width="6.875" style="47" customWidth="1"/>
    <col min="14595" max="14595" width="17.125" style="47" customWidth="1"/>
    <col min="14596" max="14596" width="13.625" style="47" customWidth="1"/>
    <col min="14597" max="14607" width="9.625" style="47" customWidth="1"/>
    <col min="14608" max="14848" width="9" style="47"/>
    <col min="14849" max="14849" width="5.125" style="47" customWidth="1"/>
    <col min="14850" max="14850" width="6.875" style="47" customWidth="1"/>
    <col min="14851" max="14851" width="17.125" style="47" customWidth="1"/>
    <col min="14852" max="14852" width="13.625" style="47" customWidth="1"/>
    <col min="14853" max="14863" width="9.625" style="47" customWidth="1"/>
    <col min="14864" max="15104" width="9" style="47"/>
    <col min="15105" max="15105" width="5.125" style="47" customWidth="1"/>
    <col min="15106" max="15106" width="6.875" style="47" customWidth="1"/>
    <col min="15107" max="15107" width="17.125" style="47" customWidth="1"/>
    <col min="15108" max="15108" width="13.625" style="47" customWidth="1"/>
    <col min="15109" max="15119" width="9.625" style="47" customWidth="1"/>
    <col min="15120" max="15360" width="9" style="47"/>
    <col min="15361" max="15361" width="5.125" style="47" customWidth="1"/>
    <col min="15362" max="15362" width="6.875" style="47" customWidth="1"/>
    <col min="15363" max="15363" width="17.125" style="47" customWidth="1"/>
    <col min="15364" max="15364" width="13.625" style="47" customWidth="1"/>
    <col min="15365" max="15375" width="9.625" style="47" customWidth="1"/>
    <col min="15376" max="15616" width="9" style="47"/>
    <col min="15617" max="15617" width="5.125" style="47" customWidth="1"/>
    <col min="15618" max="15618" width="6.875" style="47" customWidth="1"/>
    <col min="15619" max="15619" width="17.125" style="47" customWidth="1"/>
    <col min="15620" max="15620" width="13.625" style="47" customWidth="1"/>
    <col min="15621" max="15631" width="9.625" style="47" customWidth="1"/>
    <col min="15632" max="15872" width="9" style="47"/>
    <col min="15873" max="15873" width="5.125" style="47" customWidth="1"/>
    <col min="15874" max="15874" width="6.875" style="47" customWidth="1"/>
    <col min="15875" max="15875" width="17.125" style="47" customWidth="1"/>
    <col min="15876" max="15876" width="13.625" style="47" customWidth="1"/>
    <col min="15877" max="15887" width="9.625" style="47" customWidth="1"/>
    <col min="15888" max="16128" width="9" style="47"/>
    <col min="16129" max="16129" width="5.125" style="47" customWidth="1"/>
    <col min="16130" max="16130" width="6.875" style="47" customWidth="1"/>
    <col min="16131" max="16131" width="17.125" style="47" customWidth="1"/>
    <col min="16132" max="16132" width="13.625" style="47" customWidth="1"/>
    <col min="16133" max="16143" width="9.625" style="47" customWidth="1"/>
    <col min="16144" max="16384" width="9" style="47"/>
  </cols>
  <sheetData>
    <row r="1" spans="1:16" ht="13.5" thickBot="1"/>
    <row r="2" spans="1:16" ht="27.95" customHeight="1" thickTop="1" thickBot="1">
      <c r="A2" s="46" t="s">
        <v>177</v>
      </c>
      <c r="B2" s="46" t="s">
        <v>178</v>
      </c>
      <c r="C2" s="46" t="s">
        <v>179</v>
      </c>
      <c r="D2" s="46" t="s">
        <v>180</v>
      </c>
      <c r="E2" s="362" t="s">
        <v>181</v>
      </c>
      <c r="F2" s="362" t="s">
        <v>182</v>
      </c>
      <c r="G2" s="362" t="s">
        <v>183</v>
      </c>
      <c r="H2" s="362" t="s">
        <v>182</v>
      </c>
      <c r="I2" s="362" t="s">
        <v>182</v>
      </c>
      <c r="J2" s="362" t="s">
        <v>182</v>
      </c>
      <c r="K2" s="362" t="s">
        <v>182</v>
      </c>
      <c r="L2" s="362" t="s">
        <v>182</v>
      </c>
      <c r="M2" s="362" t="s">
        <v>182</v>
      </c>
      <c r="N2" s="46" t="s">
        <v>184</v>
      </c>
      <c r="O2" s="46" t="s">
        <v>185</v>
      </c>
    </row>
    <row r="3" spans="1:16" ht="13.5" thickTop="1">
      <c r="A3" s="48"/>
      <c r="B3" s="48"/>
      <c r="C3" s="48"/>
      <c r="D3" s="48"/>
      <c r="E3" s="48"/>
      <c r="F3" s="49"/>
      <c r="G3" s="48"/>
      <c r="H3" s="49"/>
      <c r="I3" s="49"/>
      <c r="J3" s="49"/>
      <c r="K3" s="49"/>
      <c r="L3" s="49"/>
      <c r="M3" s="49"/>
      <c r="N3" s="48"/>
      <c r="O3" s="48"/>
      <c r="P3" s="48"/>
    </row>
    <row r="4" spans="1:16">
      <c r="A4" s="48">
        <v>1</v>
      </c>
      <c r="B4" s="48" t="s">
        <v>211</v>
      </c>
      <c r="C4" s="48" t="s">
        <v>194</v>
      </c>
      <c r="D4" s="48" t="s">
        <v>195</v>
      </c>
      <c r="E4" s="50">
        <v>30.4</v>
      </c>
      <c r="F4" s="51">
        <v>59.8</v>
      </c>
      <c r="G4" s="50">
        <v>79.499999999999986</v>
      </c>
      <c r="H4" s="51">
        <v>99.799999999999983</v>
      </c>
      <c r="I4" s="51">
        <v>119.89999999999998</v>
      </c>
      <c r="J4" s="51">
        <v>138.89999999999998</v>
      </c>
      <c r="K4" s="51">
        <v>159.39999999999998</v>
      </c>
      <c r="L4" s="51">
        <v>180.7</v>
      </c>
      <c r="M4" s="51">
        <v>200.4</v>
      </c>
      <c r="N4" s="50">
        <v>200.4</v>
      </c>
      <c r="O4" s="48"/>
      <c r="P4" s="48"/>
    </row>
    <row r="5" spans="1:16">
      <c r="A5" s="48"/>
      <c r="B5" s="48"/>
      <c r="C5" s="48" t="s">
        <v>196</v>
      </c>
      <c r="D5" s="48"/>
      <c r="E5" s="52">
        <v>10.6</v>
      </c>
      <c r="F5" s="53">
        <v>10.6</v>
      </c>
      <c r="G5" s="52">
        <v>9.1</v>
      </c>
      <c r="H5" s="53">
        <v>10</v>
      </c>
      <c r="I5" s="53">
        <v>10</v>
      </c>
      <c r="J5" s="53">
        <v>9.4</v>
      </c>
      <c r="K5" s="53">
        <v>10.3</v>
      </c>
      <c r="L5" s="53">
        <v>10.5</v>
      </c>
      <c r="M5" s="53">
        <v>9.8000000000000007</v>
      </c>
      <c r="N5" s="48"/>
      <c r="O5" s="48"/>
      <c r="P5" s="48"/>
    </row>
    <row r="6" spans="1:16">
      <c r="A6" s="48"/>
      <c r="B6" s="48"/>
      <c r="C6" s="48"/>
      <c r="D6" s="48"/>
      <c r="E6" s="52">
        <v>9.9</v>
      </c>
      <c r="F6" s="53">
        <v>9.9</v>
      </c>
      <c r="G6" s="52">
        <v>10.6</v>
      </c>
      <c r="H6" s="53">
        <v>10.3</v>
      </c>
      <c r="I6" s="53">
        <v>10.1</v>
      </c>
      <c r="J6" s="53">
        <v>9.6</v>
      </c>
      <c r="K6" s="53">
        <v>10.199999999999999</v>
      </c>
      <c r="L6" s="53">
        <v>10.8</v>
      </c>
      <c r="M6" s="53">
        <v>9.9</v>
      </c>
      <c r="N6" s="48"/>
      <c r="O6" s="48"/>
      <c r="P6" s="48"/>
    </row>
    <row r="7" spans="1:16">
      <c r="A7" s="54"/>
      <c r="B7" s="54"/>
      <c r="C7" s="54"/>
      <c r="D7" s="54"/>
      <c r="E7" s="55">
        <v>9.9</v>
      </c>
      <c r="F7" s="56">
        <v>9.9</v>
      </c>
      <c r="G7" s="54"/>
      <c r="H7" s="57"/>
      <c r="I7" s="57"/>
      <c r="J7" s="57"/>
      <c r="K7" s="57"/>
      <c r="L7" s="57"/>
      <c r="M7" s="57"/>
      <c r="N7" s="54"/>
      <c r="O7" s="54"/>
      <c r="P7" s="48"/>
    </row>
    <row r="8" spans="1:16">
      <c r="A8" s="48"/>
      <c r="B8" s="48"/>
      <c r="C8" s="48"/>
      <c r="D8" s="48"/>
      <c r="E8" s="48"/>
      <c r="F8" s="49"/>
      <c r="G8" s="48"/>
      <c r="H8" s="49"/>
      <c r="I8" s="49"/>
      <c r="J8" s="49"/>
      <c r="K8" s="49"/>
      <c r="L8" s="49"/>
      <c r="M8" s="49"/>
      <c r="N8" s="48"/>
      <c r="O8" s="48"/>
      <c r="P8" s="48"/>
    </row>
    <row r="9" spans="1:16">
      <c r="A9" s="48">
        <v>2</v>
      </c>
      <c r="B9" s="48" t="s">
        <v>197</v>
      </c>
      <c r="C9" s="48" t="s">
        <v>787</v>
      </c>
      <c r="D9" s="48" t="s">
        <v>213</v>
      </c>
      <c r="E9" s="50">
        <v>30.3</v>
      </c>
      <c r="F9" s="51">
        <v>59.1</v>
      </c>
      <c r="G9" s="50">
        <v>79.7</v>
      </c>
      <c r="H9" s="51">
        <v>99.5</v>
      </c>
      <c r="I9" s="51">
        <v>120.5</v>
      </c>
      <c r="J9" s="51">
        <v>140.5</v>
      </c>
      <c r="K9" s="51">
        <v>160.5</v>
      </c>
      <c r="L9" s="51">
        <v>180.9</v>
      </c>
      <c r="M9" s="51">
        <v>199.4</v>
      </c>
      <c r="N9" s="50">
        <v>199.4</v>
      </c>
      <c r="O9" s="48"/>
      <c r="P9" s="48"/>
    </row>
    <row r="10" spans="1:16">
      <c r="A10" s="48"/>
      <c r="B10" s="48"/>
      <c r="C10" s="48" t="s">
        <v>242</v>
      </c>
      <c r="D10" s="48"/>
      <c r="E10" s="52">
        <v>9.4</v>
      </c>
      <c r="F10" s="53">
        <v>9.9</v>
      </c>
      <c r="G10" s="52">
        <v>10.4</v>
      </c>
      <c r="H10" s="53">
        <v>10</v>
      </c>
      <c r="I10" s="53">
        <v>10.199999999999999</v>
      </c>
      <c r="J10" s="53">
        <v>10.1</v>
      </c>
      <c r="K10" s="53">
        <v>9.6</v>
      </c>
      <c r="L10" s="53">
        <v>9.8000000000000007</v>
      </c>
      <c r="M10" s="53">
        <v>10.1</v>
      </c>
      <c r="N10" s="48"/>
      <c r="O10" s="48"/>
      <c r="P10" s="48"/>
    </row>
    <row r="11" spans="1:16">
      <c r="A11" s="48"/>
      <c r="B11" s="48"/>
      <c r="C11" s="48"/>
      <c r="D11" s="48"/>
      <c r="E11" s="52">
        <v>10.4</v>
      </c>
      <c r="F11" s="53">
        <v>9.8000000000000007</v>
      </c>
      <c r="G11" s="52">
        <v>10.199999999999999</v>
      </c>
      <c r="H11" s="53">
        <v>9.8000000000000007</v>
      </c>
      <c r="I11" s="53">
        <v>10.8</v>
      </c>
      <c r="J11" s="53">
        <v>9.9</v>
      </c>
      <c r="K11" s="53">
        <v>10.4</v>
      </c>
      <c r="L11" s="53">
        <v>10.6</v>
      </c>
      <c r="M11" s="53">
        <v>8.4</v>
      </c>
      <c r="N11" s="48"/>
      <c r="O11" s="48"/>
      <c r="P11" s="48"/>
    </row>
    <row r="12" spans="1:16">
      <c r="A12" s="54"/>
      <c r="B12" s="54"/>
      <c r="C12" s="54"/>
      <c r="D12" s="54"/>
      <c r="E12" s="55">
        <v>10.5</v>
      </c>
      <c r="F12" s="56">
        <v>9.1</v>
      </c>
      <c r="G12" s="54"/>
      <c r="H12" s="57"/>
      <c r="I12" s="57"/>
      <c r="J12" s="57"/>
      <c r="K12" s="57"/>
      <c r="L12" s="57"/>
      <c r="M12" s="57"/>
      <c r="N12" s="54"/>
      <c r="O12" s="54"/>
      <c r="P12" s="48"/>
    </row>
    <row r="13" spans="1:16">
      <c r="A13" s="48"/>
      <c r="B13" s="48"/>
      <c r="C13" s="48"/>
      <c r="D13" s="48"/>
      <c r="E13" s="48"/>
      <c r="F13" s="49"/>
      <c r="G13" s="48"/>
      <c r="H13" s="49"/>
      <c r="I13" s="49"/>
      <c r="J13" s="49"/>
      <c r="K13" s="49"/>
      <c r="L13" s="49"/>
      <c r="M13" s="49"/>
      <c r="N13" s="48"/>
      <c r="O13" s="48"/>
      <c r="P13" s="48"/>
    </row>
    <row r="14" spans="1:16">
      <c r="A14" s="48">
        <v>3</v>
      </c>
      <c r="B14" s="48" t="s">
        <v>190</v>
      </c>
      <c r="C14" s="48" t="s">
        <v>775</v>
      </c>
      <c r="D14" s="48" t="s">
        <v>195</v>
      </c>
      <c r="E14" s="50">
        <v>30.6</v>
      </c>
      <c r="F14" s="51">
        <v>59.7</v>
      </c>
      <c r="G14" s="50">
        <v>80.7</v>
      </c>
      <c r="H14" s="51">
        <v>100.4</v>
      </c>
      <c r="I14" s="51">
        <v>119.8</v>
      </c>
      <c r="J14" s="51">
        <v>140.9</v>
      </c>
      <c r="K14" s="51">
        <v>160.5</v>
      </c>
      <c r="L14" s="51">
        <v>180.70000000000002</v>
      </c>
      <c r="M14" s="49"/>
      <c r="N14" s="50">
        <v>180.70000000000002</v>
      </c>
      <c r="O14" s="48"/>
      <c r="P14" s="48"/>
    </row>
    <row r="15" spans="1:16">
      <c r="A15" s="48"/>
      <c r="B15" s="48"/>
      <c r="C15" s="48" t="s">
        <v>776</v>
      </c>
      <c r="D15" s="48"/>
      <c r="E15" s="52">
        <v>10.6</v>
      </c>
      <c r="F15" s="53">
        <v>9.1</v>
      </c>
      <c r="G15" s="52">
        <v>10.4</v>
      </c>
      <c r="H15" s="53">
        <v>10</v>
      </c>
      <c r="I15" s="53">
        <v>10.1</v>
      </c>
      <c r="J15" s="53">
        <v>10.3</v>
      </c>
      <c r="K15" s="53">
        <v>10</v>
      </c>
      <c r="L15" s="53">
        <v>9.8000000000000007</v>
      </c>
      <c r="M15" s="49"/>
      <c r="N15" s="48"/>
      <c r="O15" s="48"/>
      <c r="P15" s="48"/>
    </row>
    <row r="16" spans="1:16">
      <c r="A16" s="48"/>
      <c r="B16" s="48"/>
      <c r="C16" s="48"/>
      <c r="D16" s="48"/>
      <c r="E16" s="52">
        <v>10.4</v>
      </c>
      <c r="F16" s="53">
        <v>10.1</v>
      </c>
      <c r="G16" s="52">
        <v>10.6</v>
      </c>
      <c r="H16" s="53">
        <v>9.6999999999999993</v>
      </c>
      <c r="I16" s="53">
        <v>9.3000000000000007</v>
      </c>
      <c r="J16" s="53">
        <v>10.8</v>
      </c>
      <c r="K16" s="53">
        <v>9.6</v>
      </c>
      <c r="L16" s="53">
        <v>10.4</v>
      </c>
      <c r="M16" s="49"/>
      <c r="N16" s="48"/>
      <c r="O16" s="48"/>
      <c r="P16" s="48"/>
    </row>
    <row r="17" spans="1:16">
      <c r="A17" s="54"/>
      <c r="B17" s="54"/>
      <c r="C17" s="54"/>
      <c r="D17" s="54"/>
      <c r="E17" s="55">
        <v>9.6</v>
      </c>
      <c r="F17" s="56">
        <v>9.9</v>
      </c>
      <c r="G17" s="54"/>
      <c r="H17" s="57"/>
      <c r="I17" s="57"/>
      <c r="J17" s="57"/>
      <c r="K17" s="57"/>
      <c r="L17" s="57"/>
      <c r="M17" s="57"/>
      <c r="N17" s="54"/>
      <c r="O17" s="54"/>
      <c r="P17" s="48"/>
    </row>
    <row r="18" spans="1:16">
      <c r="A18" s="48"/>
      <c r="B18" s="48"/>
      <c r="C18" s="48"/>
      <c r="D18" s="48"/>
      <c r="E18" s="48"/>
      <c r="F18" s="49"/>
      <c r="G18" s="48"/>
      <c r="H18" s="49"/>
      <c r="I18" s="49"/>
      <c r="J18" s="49"/>
      <c r="K18" s="49"/>
      <c r="L18" s="49"/>
      <c r="M18" s="49"/>
      <c r="N18" s="48"/>
      <c r="O18" s="48"/>
      <c r="P18" s="48"/>
    </row>
    <row r="19" spans="1:16">
      <c r="A19" s="48">
        <v>4</v>
      </c>
      <c r="B19" s="48" t="s">
        <v>200</v>
      </c>
      <c r="C19" s="48" t="s">
        <v>769</v>
      </c>
      <c r="D19" s="48" t="s">
        <v>188</v>
      </c>
      <c r="E19" s="50">
        <v>29.200000000000003</v>
      </c>
      <c r="F19" s="51">
        <v>58.600000000000009</v>
      </c>
      <c r="G19" s="50">
        <v>78.300000000000011</v>
      </c>
      <c r="H19" s="51">
        <v>98.9</v>
      </c>
      <c r="I19" s="51">
        <v>118.8</v>
      </c>
      <c r="J19" s="51">
        <v>138.6</v>
      </c>
      <c r="K19" s="51">
        <v>158.30000000000001</v>
      </c>
      <c r="L19" s="49"/>
      <c r="M19" s="49"/>
      <c r="N19" s="50">
        <v>158.30000000000001</v>
      </c>
      <c r="O19" s="48"/>
      <c r="P19" s="48"/>
    </row>
    <row r="20" spans="1:16">
      <c r="A20" s="48"/>
      <c r="B20" s="48"/>
      <c r="C20" s="48" t="s">
        <v>770</v>
      </c>
      <c r="D20" s="48"/>
      <c r="E20" s="52">
        <v>10.6</v>
      </c>
      <c r="F20" s="53">
        <v>10</v>
      </c>
      <c r="G20" s="52">
        <v>9.4</v>
      </c>
      <c r="H20" s="53">
        <v>10.3</v>
      </c>
      <c r="I20" s="53">
        <v>10.1</v>
      </c>
      <c r="J20" s="53">
        <v>9.9</v>
      </c>
      <c r="K20" s="53">
        <v>10.3</v>
      </c>
      <c r="L20" s="49"/>
      <c r="M20" s="49"/>
      <c r="N20" s="48"/>
      <c r="O20" s="48"/>
      <c r="P20" s="48"/>
    </row>
    <row r="21" spans="1:16">
      <c r="A21" s="48"/>
      <c r="B21" s="48"/>
      <c r="C21" s="48"/>
      <c r="D21" s="48"/>
      <c r="E21" s="52">
        <v>9</v>
      </c>
      <c r="F21" s="53">
        <v>9.1999999999999993</v>
      </c>
      <c r="G21" s="52">
        <v>10.3</v>
      </c>
      <c r="H21" s="53">
        <v>10.3</v>
      </c>
      <c r="I21" s="53">
        <v>9.8000000000000007</v>
      </c>
      <c r="J21" s="53">
        <v>9.9</v>
      </c>
      <c r="K21" s="53">
        <v>9.4</v>
      </c>
      <c r="L21" s="49"/>
      <c r="M21" s="49"/>
      <c r="N21" s="48"/>
      <c r="O21" s="48"/>
      <c r="P21" s="48"/>
    </row>
    <row r="22" spans="1:16">
      <c r="A22" s="54"/>
      <c r="B22" s="54"/>
      <c r="C22" s="54"/>
      <c r="D22" s="54"/>
      <c r="E22" s="55">
        <v>9.6</v>
      </c>
      <c r="F22" s="56">
        <v>10.199999999999999</v>
      </c>
      <c r="G22" s="54"/>
      <c r="H22" s="57"/>
      <c r="I22" s="57"/>
      <c r="J22" s="57"/>
      <c r="K22" s="57"/>
      <c r="L22" s="57"/>
      <c r="M22" s="57"/>
      <c r="N22" s="54"/>
      <c r="O22" s="54"/>
      <c r="P22" s="48"/>
    </row>
    <row r="23" spans="1:16">
      <c r="A23" s="48"/>
      <c r="B23" s="48"/>
      <c r="C23" s="48"/>
      <c r="D23" s="48"/>
      <c r="E23" s="48"/>
      <c r="F23" s="49"/>
      <c r="G23" s="48"/>
      <c r="H23" s="49"/>
      <c r="I23" s="49"/>
      <c r="J23" s="49"/>
      <c r="K23" s="49"/>
      <c r="L23" s="49"/>
      <c r="M23" s="49"/>
      <c r="N23" s="48"/>
      <c r="O23" s="48"/>
      <c r="P23" s="48"/>
    </row>
    <row r="24" spans="1:16">
      <c r="A24" s="48">
        <v>5</v>
      </c>
      <c r="B24" s="48" t="s">
        <v>193</v>
      </c>
      <c r="C24" s="48" t="s">
        <v>737</v>
      </c>
      <c r="D24" s="48" t="s">
        <v>446</v>
      </c>
      <c r="E24" s="50">
        <v>26.700000000000003</v>
      </c>
      <c r="F24" s="51">
        <v>56.3</v>
      </c>
      <c r="G24" s="50">
        <v>76.699999999999989</v>
      </c>
      <c r="H24" s="51">
        <v>97.199999999999989</v>
      </c>
      <c r="I24" s="51">
        <v>116.39999999999999</v>
      </c>
      <c r="J24" s="51">
        <v>136.69999999999999</v>
      </c>
      <c r="K24" s="49"/>
      <c r="L24" s="49"/>
      <c r="M24" s="49"/>
      <c r="N24" s="50">
        <v>136.69999999999999</v>
      </c>
      <c r="O24" s="48"/>
      <c r="P24" s="48"/>
    </row>
    <row r="25" spans="1:16">
      <c r="A25" s="48"/>
      <c r="B25" s="48"/>
      <c r="C25" s="48" t="s">
        <v>399</v>
      </c>
      <c r="D25" s="48"/>
      <c r="E25" s="52">
        <v>7.5</v>
      </c>
      <c r="F25" s="53">
        <v>9.8000000000000007</v>
      </c>
      <c r="G25" s="52">
        <v>10.1</v>
      </c>
      <c r="H25" s="53">
        <v>10.199999999999999</v>
      </c>
      <c r="I25" s="53">
        <v>10.3</v>
      </c>
      <c r="J25" s="53">
        <v>10.4</v>
      </c>
      <c r="K25" s="49"/>
      <c r="L25" s="49"/>
      <c r="M25" s="49"/>
      <c r="N25" s="48"/>
      <c r="O25" s="48"/>
      <c r="P25" s="48"/>
    </row>
    <row r="26" spans="1:16">
      <c r="A26" s="48"/>
      <c r="B26" s="48"/>
      <c r="C26" s="48"/>
      <c r="D26" s="48"/>
      <c r="E26" s="52">
        <v>9.8000000000000007</v>
      </c>
      <c r="F26" s="53">
        <v>10.1</v>
      </c>
      <c r="G26" s="52">
        <v>10.3</v>
      </c>
      <c r="H26" s="53">
        <v>10.3</v>
      </c>
      <c r="I26" s="53">
        <v>8.9</v>
      </c>
      <c r="J26" s="53">
        <v>9.9</v>
      </c>
      <c r="K26" s="49"/>
      <c r="L26" s="49"/>
      <c r="M26" s="49"/>
      <c r="N26" s="48"/>
      <c r="O26" s="48"/>
      <c r="P26" s="48"/>
    </row>
    <row r="27" spans="1:16">
      <c r="A27" s="54"/>
      <c r="B27" s="54"/>
      <c r="C27" s="54"/>
      <c r="D27" s="54"/>
      <c r="E27" s="55">
        <v>9.4</v>
      </c>
      <c r="F27" s="56">
        <v>9.6999999999999993</v>
      </c>
      <c r="G27" s="54"/>
      <c r="H27" s="57"/>
      <c r="I27" s="57"/>
      <c r="J27" s="57"/>
      <c r="K27" s="57"/>
      <c r="L27" s="57"/>
      <c r="M27" s="57"/>
      <c r="N27" s="54"/>
      <c r="O27" s="54"/>
      <c r="P27" s="48"/>
    </row>
    <row r="28" spans="1:16">
      <c r="A28" s="48"/>
      <c r="B28" s="48"/>
      <c r="C28" s="48"/>
      <c r="D28" s="48"/>
      <c r="E28" s="48"/>
      <c r="F28" s="49"/>
      <c r="G28" s="48"/>
      <c r="H28" s="49"/>
      <c r="I28" s="49"/>
      <c r="J28" s="49"/>
      <c r="K28" s="49"/>
      <c r="L28" s="49"/>
      <c r="M28" s="49"/>
      <c r="N28" s="48"/>
      <c r="O28" s="48"/>
      <c r="P28" s="48"/>
    </row>
    <row r="29" spans="1:16">
      <c r="A29" s="48">
        <v>6</v>
      </c>
      <c r="B29" s="48" t="s">
        <v>186</v>
      </c>
      <c r="C29" s="361" t="s">
        <v>788</v>
      </c>
      <c r="D29" s="48" t="s">
        <v>195</v>
      </c>
      <c r="E29" s="50">
        <v>31.3</v>
      </c>
      <c r="F29" s="51">
        <v>58.999999999999993</v>
      </c>
      <c r="G29" s="50">
        <v>78.099999999999994</v>
      </c>
      <c r="H29" s="51">
        <v>97</v>
      </c>
      <c r="I29" s="51">
        <v>115.9</v>
      </c>
      <c r="J29" s="49"/>
      <c r="K29" s="49"/>
      <c r="L29" s="49"/>
      <c r="M29" s="49"/>
      <c r="N29" s="50">
        <v>115.9</v>
      </c>
      <c r="O29" s="48"/>
      <c r="P29" s="48"/>
    </row>
    <row r="30" spans="1:16">
      <c r="A30" s="48"/>
      <c r="B30" s="48"/>
      <c r="C30" s="48" t="s">
        <v>774</v>
      </c>
      <c r="D30" s="48"/>
      <c r="E30" s="52">
        <v>10.3</v>
      </c>
      <c r="F30" s="53">
        <v>9.1</v>
      </c>
      <c r="G30" s="52">
        <v>10.199999999999999</v>
      </c>
      <c r="H30" s="53">
        <v>8.6999999999999993</v>
      </c>
      <c r="I30" s="53">
        <v>9.6999999999999993</v>
      </c>
      <c r="J30" s="49"/>
      <c r="K30" s="49"/>
      <c r="L30" s="49"/>
      <c r="M30" s="49"/>
      <c r="N30" s="48"/>
      <c r="O30" s="48"/>
      <c r="P30" s="48"/>
    </row>
    <row r="31" spans="1:16">
      <c r="A31" s="48"/>
      <c r="B31" s="48"/>
      <c r="C31" s="48"/>
      <c r="D31" s="48"/>
      <c r="E31" s="52">
        <v>10.7</v>
      </c>
      <c r="F31" s="53">
        <v>9.6999999999999993</v>
      </c>
      <c r="G31" s="52">
        <v>8.9</v>
      </c>
      <c r="H31" s="53">
        <v>10.199999999999999</v>
      </c>
      <c r="I31" s="53">
        <v>9.1999999999999993</v>
      </c>
      <c r="J31" s="49"/>
      <c r="K31" s="49"/>
      <c r="L31" s="49"/>
      <c r="M31" s="49"/>
      <c r="N31" s="48"/>
      <c r="O31" s="48"/>
      <c r="P31" s="48"/>
    </row>
    <row r="32" spans="1:16">
      <c r="A32" s="54"/>
      <c r="B32" s="54"/>
      <c r="C32" s="54"/>
      <c r="D32" s="54"/>
      <c r="E32" s="55">
        <v>10.3</v>
      </c>
      <c r="F32" s="56">
        <v>8.9</v>
      </c>
      <c r="G32" s="54"/>
      <c r="H32" s="57"/>
      <c r="I32" s="57"/>
      <c r="J32" s="57"/>
      <c r="K32" s="57"/>
      <c r="L32" s="57"/>
      <c r="M32" s="57"/>
      <c r="N32" s="54"/>
      <c r="O32" s="54"/>
      <c r="P32" s="48"/>
    </row>
    <row r="33" spans="1:16">
      <c r="A33" s="48"/>
      <c r="B33" s="48"/>
      <c r="C33" s="48"/>
      <c r="D33" s="48"/>
      <c r="E33" s="48"/>
      <c r="F33" s="49"/>
      <c r="G33" s="48"/>
      <c r="H33" s="49"/>
      <c r="I33" s="49"/>
      <c r="J33" s="49"/>
      <c r="K33" s="49"/>
      <c r="L33" s="49"/>
      <c r="M33" s="49"/>
      <c r="N33" s="48"/>
      <c r="O33" s="48"/>
      <c r="P33" s="48"/>
    </row>
    <row r="34" spans="1:16">
      <c r="A34" s="48">
        <v>7</v>
      </c>
      <c r="B34" s="48" t="s">
        <v>207</v>
      </c>
      <c r="C34" s="48" t="s">
        <v>789</v>
      </c>
      <c r="D34" s="48" t="s">
        <v>205</v>
      </c>
      <c r="E34" s="50">
        <v>27.099999999999998</v>
      </c>
      <c r="F34" s="51">
        <v>56.399999999999991</v>
      </c>
      <c r="G34" s="50">
        <v>74.099999999999994</v>
      </c>
      <c r="H34" s="51">
        <v>93.7</v>
      </c>
      <c r="I34" s="49"/>
      <c r="J34" s="49"/>
      <c r="K34" s="49"/>
      <c r="L34" s="49"/>
      <c r="M34" s="49"/>
      <c r="N34" s="50">
        <v>93.7</v>
      </c>
      <c r="O34" s="48"/>
      <c r="P34" s="48"/>
    </row>
    <row r="35" spans="1:16">
      <c r="A35" s="48"/>
      <c r="B35" s="48"/>
      <c r="C35" s="48" t="s">
        <v>790</v>
      </c>
      <c r="D35" s="48"/>
      <c r="E35" s="52">
        <v>9.1999999999999993</v>
      </c>
      <c r="F35" s="53">
        <v>10.3</v>
      </c>
      <c r="G35" s="52">
        <v>7.9</v>
      </c>
      <c r="H35" s="53">
        <v>9.6999999999999993</v>
      </c>
      <c r="I35" s="49"/>
      <c r="J35" s="49"/>
      <c r="K35" s="49"/>
      <c r="L35" s="49"/>
      <c r="M35" s="49"/>
      <c r="N35" s="48"/>
      <c r="O35" s="48"/>
      <c r="P35" s="48"/>
    </row>
    <row r="36" spans="1:16">
      <c r="A36" s="48"/>
      <c r="B36" s="48"/>
      <c r="C36" s="48"/>
      <c r="D36" s="48"/>
      <c r="E36" s="52">
        <v>9.1999999999999993</v>
      </c>
      <c r="F36" s="53">
        <v>9.1999999999999993</v>
      </c>
      <c r="G36" s="52">
        <v>9.8000000000000007</v>
      </c>
      <c r="H36" s="53">
        <v>9.9</v>
      </c>
      <c r="I36" s="49"/>
      <c r="J36" s="49"/>
      <c r="K36" s="49"/>
      <c r="L36" s="49"/>
      <c r="M36" s="49"/>
      <c r="N36" s="48"/>
      <c r="O36" s="48"/>
      <c r="P36" s="48"/>
    </row>
    <row r="37" spans="1:16">
      <c r="A37" s="54"/>
      <c r="B37" s="54"/>
      <c r="C37" s="54"/>
      <c r="D37" s="54"/>
      <c r="E37" s="55">
        <v>8.6999999999999993</v>
      </c>
      <c r="F37" s="56">
        <v>9.8000000000000007</v>
      </c>
      <c r="G37" s="54"/>
      <c r="H37" s="57"/>
      <c r="I37" s="57"/>
      <c r="J37" s="57"/>
      <c r="K37" s="57"/>
      <c r="L37" s="57"/>
      <c r="M37" s="57"/>
      <c r="N37" s="54"/>
      <c r="O37" s="54"/>
      <c r="P37" s="48"/>
    </row>
    <row r="38" spans="1:16">
      <c r="A38" s="48"/>
      <c r="B38" s="48"/>
      <c r="C38" s="48"/>
      <c r="D38" s="48"/>
      <c r="E38" s="48"/>
      <c r="F38" s="49"/>
      <c r="G38" s="48"/>
      <c r="H38" s="49"/>
      <c r="I38" s="49"/>
      <c r="J38" s="49"/>
      <c r="K38" s="49"/>
      <c r="L38" s="49"/>
      <c r="M38" s="49"/>
      <c r="N38" s="48"/>
      <c r="O38" s="48"/>
      <c r="P38" s="48"/>
    </row>
    <row r="39" spans="1:16">
      <c r="A39" s="48">
        <v>8</v>
      </c>
      <c r="B39" s="48" t="s">
        <v>203</v>
      </c>
      <c r="C39" s="48" t="s">
        <v>212</v>
      </c>
      <c r="D39" s="48" t="s">
        <v>213</v>
      </c>
      <c r="E39" s="50">
        <v>27.299999999999997</v>
      </c>
      <c r="F39" s="51">
        <v>57</v>
      </c>
      <c r="G39" s="50">
        <v>73.399999999999991</v>
      </c>
      <c r="H39" s="49"/>
      <c r="I39" s="49"/>
      <c r="J39" s="49"/>
      <c r="K39" s="49"/>
      <c r="L39" s="49"/>
      <c r="M39" s="49"/>
      <c r="N39" s="50">
        <v>73.399999999999991</v>
      </c>
      <c r="O39" s="48"/>
      <c r="P39" s="48"/>
    </row>
    <row r="40" spans="1:16">
      <c r="A40" s="48"/>
      <c r="B40" s="48"/>
      <c r="C40" s="48" t="s">
        <v>214</v>
      </c>
      <c r="D40" s="48"/>
      <c r="E40" s="52">
        <v>9.1</v>
      </c>
      <c r="F40" s="53">
        <v>8.3000000000000007</v>
      </c>
      <c r="G40" s="52">
        <v>8.6</v>
      </c>
      <c r="H40" s="49"/>
      <c r="I40" s="49"/>
      <c r="J40" s="49"/>
      <c r="K40" s="49"/>
      <c r="L40" s="49"/>
      <c r="M40" s="49"/>
      <c r="N40" s="48"/>
      <c r="O40" s="48"/>
      <c r="P40" s="48"/>
    </row>
    <row r="41" spans="1:16">
      <c r="A41" s="48"/>
      <c r="B41" s="48"/>
      <c r="C41" s="48"/>
      <c r="D41" s="48"/>
      <c r="E41" s="52">
        <v>9.1</v>
      </c>
      <c r="F41" s="53">
        <v>10.7</v>
      </c>
      <c r="G41" s="52">
        <v>7.8</v>
      </c>
      <c r="H41" s="49"/>
      <c r="I41" s="49"/>
      <c r="J41" s="49"/>
      <c r="K41" s="49"/>
      <c r="L41" s="49"/>
      <c r="M41" s="49"/>
      <c r="N41" s="48"/>
      <c r="O41" s="48"/>
      <c r="P41" s="48"/>
    </row>
    <row r="42" spans="1:16" ht="13.5" thickBot="1">
      <c r="A42" s="58"/>
      <c r="B42" s="58"/>
      <c r="C42" s="58"/>
      <c r="D42" s="58"/>
      <c r="E42" s="59">
        <v>9.1</v>
      </c>
      <c r="F42" s="60">
        <v>10.7</v>
      </c>
      <c r="G42" s="58"/>
      <c r="H42" s="61"/>
      <c r="I42" s="61"/>
      <c r="J42" s="61"/>
      <c r="K42" s="61"/>
      <c r="L42" s="61"/>
      <c r="M42" s="61"/>
      <c r="N42" s="58"/>
      <c r="O42" s="58"/>
      <c r="P42" s="48"/>
    </row>
  </sheetData>
  <mergeCells count="2">
    <mergeCell ref="E2:F2"/>
    <mergeCell ref="G2:M2"/>
  </mergeCells>
  <phoneticPr fontId="2"/>
  <pageMargins left="0.75" right="0.75" top="1" bottom="1" header="0.5" footer="0.5"/>
  <pageSetup scale="68" orientation="landscape" horizontalDpi="300" verticalDpi="300" r:id="rId1"/>
  <headerFooter alignWithMargins="0">
    <oddHeader>&amp;C50mP60MFINAL&amp;L&amp;R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61"/>
  <sheetViews>
    <sheetView zoomScaleNormal="100" workbookViewId="0">
      <selection activeCell="U17" sqref="A1:U19"/>
    </sheetView>
  </sheetViews>
  <sheetFormatPr defaultRowHeight="13.5"/>
  <cols>
    <col min="1" max="1" width="15.625" customWidth="1"/>
    <col min="2" max="3" width="6" bestFit="1" customWidth="1"/>
    <col min="4" max="4" width="13" customWidth="1"/>
    <col min="5" max="5" width="5.625" customWidth="1"/>
    <col min="6" max="6" width="3.125" customWidth="1"/>
    <col min="7" max="7" width="5.625" customWidth="1"/>
    <col min="8" max="8" width="3.125" customWidth="1"/>
    <col min="9" max="9" width="5.625" customWidth="1"/>
    <col min="10" max="10" width="3.125" customWidth="1"/>
    <col min="11" max="11" width="5.625" customWidth="1"/>
    <col min="12" max="12" width="3.125" customWidth="1"/>
    <col min="13" max="13" width="5.625" customWidth="1"/>
    <col min="14" max="14" width="3.125" customWidth="1"/>
    <col min="15" max="15" width="5.625" customWidth="1"/>
    <col min="16" max="16" width="3.125" customWidth="1"/>
    <col min="17" max="17" width="7.5" bestFit="1" customWidth="1"/>
    <col min="18" max="18" width="3.125" customWidth="1"/>
    <col min="19" max="19" width="7.5" bestFit="1" customWidth="1"/>
    <col min="24" max="24" width="5.25" bestFit="1" customWidth="1"/>
    <col min="25" max="25" width="10.625" customWidth="1"/>
  </cols>
  <sheetData>
    <row r="1" spans="1:21" ht="14.25">
      <c r="A1" s="234" t="s">
        <v>215</v>
      </c>
      <c r="B1" s="234" t="s">
        <v>1</v>
      </c>
      <c r="C1" s="234" t="s">
        <v>2</v>
      </c>
      <c r="D1" s="234" t="s">
        <v>216</v>
      </c>
      <c r="E1" s="234" t="s">
        <v>683</v>
      </c>
      <c r="F1" s="234" t="s">
        <v>218</v>
      </c>
      <c r="G1" s="234" t="s">
        <v>684</v>
      </c>
      <c r="H1" s="234" t="s">
        <v>218</v>
      </c>
      <c r="I1" s="234" t="s">
        <v>685</v>
      </c>
      <c r="J1" s="234" t="s">
        <v>218</v>
      </c>
      <c r="K1" s="234" t="s">
        <v>686</v>
      </c>
      <c r="L1" s="234" t="s">
        <v>218</v>
      </c>
      <c r="M1" s="234" t="s">
        <v>732</v>
      </c>
      <c r="N1" s="234" t="s">
        <v>218</v>
      </c>
      <c r="O1" s="234" t="s">
        <v>733</v>
      </c>
      <c r="P1" s="234" t="s">
        <v>218</v>
      </c>
      <c r="Q1" s="234" t="s">
        <v>224</v>
      </c>
      <c r="R1" s="234" t="s">
        <v>12</v>
      </c>
      <c r="S1" s="234" t="s">
        <v>225</v>
      </c>
      <c r="T1" s="234" t="s">
        <v>226</v>
      </c>
      <c r="U1" s="63" t="s">
        <v>227</v>
      </c>
    </row>
    <row r="2" spans="1:21" ht="13.5" customHeight="1">
      <c r="A2" s="417" t="s">
        <v>599</v>
      </c>
      <c r="B2" s="186" t="s">
        <v>728</v>
      </c>
      <c r="C2" s="186">
        <v>8</v>
      </c>
      <c r="D2" s="28" t="s">
        <v>36</v>
      </c>
      <c r="E2" s="162">
        <v>100.1</v>
      </c>
      <c r="F2" s="162">
        <v>4</v>
      </c>
      <c r="G2" s="162">
        <v>103</v>
      </c>
      <c r="H2" s="162">
        <v>5</v>
      </c>
      <c r="I2" s="162">
        <v>100</v>
      </c>
      <c r="J2" s="162">
        <v>3</v>
      </c>
      <c r="K2" s="162">
        <v>102.6</v>
      </c>
      <c r="L2" s="162">
        <v>6</v>
      </c>
      <c r="M2" s="162">
        <v>103.2</v>
      </c>
      <c r="N2" s="162">
        <v>6</v>
      </c>
      <c r="O2" s="162">
        <v>103</v>
      </c>
      <c r="P2" s="162">
        <v>5</v>
      </c>
      <c r="Q2" s="235">
        <v>611.90000000000009</v>
      </c>
      <c r="R2" s="235">
        <v>29</v>
      </c>
      <c r="S2" s="382">
        <v>1822.8000000000002</v>
      </c>
      <c r="T2" s="384">
        <v>1</v>
      </c>
      <c r="U2" s="385"/>
    </row>
    <row r="3" spans="1:21" ht="13.5" customHeight="1">
      <c r="A3" s="417"/>
      <c r="B3" s="219" t="s">
        <v>727</v>
      </c>
      <c r="C3" s="219">
        <v>8</v>
      </c>
      <c r="D3" s="226" t="s">
        <v>23</v>
      </c>
      <c r="E3" s="162">
        <v>100.7</v>
      </c>
      <c r="F3" s="162">
        <v>4</v>
      </c>
      <c r="G3" s="162">
        <v>103.7</v>
      </c>
      <c r="H3" s="162">
        <v>8</v>
      </c>
      <c r="I3" s="162">
        <v>100.2</v>
      </c>
      <c r="J3" s="162">
        <v>3</v>
      </c>
      <c r="K3" s="162">
        <v>102.4</v>
      </c>
      <c r="L3" s="162">
        <v>5</v>
      </c>
      <c r="M3" s="162">
        <v>102.1</v>
      </c>
      <c r="N3" s="162">
        <v>6</v>
      </c>
      <c r="O3" s="162">
        <v>102.8</v>
      </c>
      <c r="P3" s="162">
        <v>7</v>
      </c>
      <c r="Q3" s="235">
        <v>611.9</v>
      </c>
      <c r="R3" s="235">
        <v>33</v>
      </c>
      <c r="S3" s="365"/>
      <c r="T3" s="368"/>
      <c r="U3" s="371"/>
    </row>
    <row r="4" spans="1:21" ht="13.5" customHeight="1">
      <c r="A4" s="417"/>
      <c r="B4" s="24" t="s">
        <v>729</v>
      </c>
      <c r="C4" s="24">
        <v>8</v>
      </c>
      <c r="D4" s="258" t="s">
        <v>38</v>
      </c>
      <c r="E4" s="162">
        <v>97.7</v>
      </c>
      <c r="F4" s="162">
        <v>2</v>
      </c>
      <c r="G4" s="162">
        <v>101.3</v>
      </c>
      <c r="H4" s="162">
        <v>4</v>
      </c>
      <c r="I4" s="162">
        <v>102.4</v>
      </c>
      <c r="J4" s="162">
        <v>5</v>
      </c>
      <c r="K4" s="162">
        <v>98.5</v>
      </c>
      <c r="L4" s="162">
        <v>1</v>
      </c>
      <c r="M4" s="162">
        <v>98.8</v>
      </c>
      <c r="N4" s="162">
        <v>3</v>
      </c>
      <c r="O4" s="162">
        <v>100.3</v>
      </c>
      <c r="P4" s="162">
        <v>3</v>
      </c>
      <c r="Q4" s="235">
        <v>599</v>
      </c>
      <c r="R4" s="235">
        <v>18</v>
      </c>
      <c r="S4" s="366"/>
      <c r="T4" s="369"/>
      <c r="U4" s="372"/>
    </row>
    <row r="5" spans="1:21" ht="13.5" customHeight="1"/>
    <row r="6" spans="1:21" ht="14.25">
      <c r="A6" s="234" t="s">
        <v>215</v>
      </c>
      <c r="B6" s="234" t="s">
        <v>1</v>
      </c>
      <c r="C6" s="234" t="s">
        <v>2</v>
      </c>
      <c r="D6" s="234" t="s">
        <v>216</v>
      </c>
      <c r="E6" s="234" t="s">
        <v>695</v>
      </c>
      <c r="F6" s="234" t="s">
        <v>231</v>
      </c>
      <c r="G6" s="234" t="s">
        <v>696</v>
      </c>
      <c r="H6" s="234" t="s">
        <v>231</v>
      </c>
      <c r="I6" s="234" t="s">
        <v>697</v>
      </c>
      <c r="J6" s="234" t="s">
        <v>231</v>
      </c>
      <c r="K6" s="234" t="s">
        <v>698</v>
      </c>
      <c r="L6" s="234" t="s">
        <v>231</v>
      </c>
      <c r="M6" s="234" t="s">
        <v>734</v>
      </c>
      <c r="N6" s="234" t="s">
        <v>231</v>
      </c>
      <c r="O6" s="234" t="s">
        <v>735</v>
      </c>
      <c r="P6" s="234" t="s">
        <v>231</v>
      </c>
      <c r="Q6" s="234" t="s">
        <v>224</v>
      </c>
      <c r="R6" s="234" t="s">
        <v>12</v>
      </c>
      <c r="S6" s="234" t="s">
        <v>225</v>
      </c>
      <c r="T6" s="234" t="s">
        <v>226</v>
      </c>
      <c r="U6" s="63" t="s">
        <v>227</v>
      </c>
    </row>
    <row r="7" spans="1:21" ht="13.5" customHeight="1">
      <c r="A7" s="418" t="s">
        <v>580</v>
      </c>
      <c r="B7" s="186" t="s">
        <v>367</v>
      </c>
      <c r="C7" s="186">
        <v>10</v>
      </c>
      <c r="D7" s="186" t="s">
        <v>242</v>
      </c>
      <c r="E7" s="162">
        <v>101.5</v>
      </c>
      <c r="F7" s="162">
        <v>5</v>
      </c>
      <c r="G7" s="162">
        <v>100.3</v>
      </c>
      <c r="H7" s="162">
        <v>4</v>
      </c>
      <c r="I7" s="162">
        <v>98.9</v>
      </c>
      <c r="J7" s="162">
        <v>3</v>
      </c>
      <c r="K7" s="162">
        <v>101</v>
      </c>
      <c r="L7" s="162">
        <v>1</v>
      </c>
      <c r="M7" s="162">
        <v>101.5</v>
      </c>
      <c r="N7" s="162">
        <v>2</v>
      </c>
      <c r="O7" s="162">
        <v>101</v>
      </c>
      <c r="P7" s="162">
        <v>4</v>
      </c>
      <c r="Q7" s="235">
        <v>604.20000000000005</v>
      </c>
      <c r="R7" s="235">
        <v>19</v>
      </c>
      <c r="S7" s="382">
        <v>1799.9</v>
      </c>
      <c r="T7" s="384">
        <v>2</v>
      </c>
      <c r="U7" s="385"/>
    </row>
    <row r="8" spans="1:21" ht="13.5" customHeight="1">
      <c r="A8" s="419"/>
      <c r="B8" s="186" t="s">
        <v>369</v>
      </c>
      <c r="C8" s="186">
        <v>10</v>
      </c>
      <c r="D8" s="186" t="s">
        <v>214</v>
      </c>
      <c r="E8" s="162">
        <v>101.7</v>
      </c>
      <c r="F8" s="162">
        <v>5</v>
      </c>
      <c r="G8" s="162">
        <v>96.4</v>
      </c>
      <c r="H8" s="162">
        <v>1</v>
      </c>
      <c r="I8" s="162">
        <v>100.8</v>
      </c>
      <c r="J8" s="162">
        <v>4</v>
      </c>
      <c r="K8" s="162">
        <v>103.2</v>
      </c>
      <c r="L8" s="162">
        <v>5</v>
      </c>
      <c r="M8" s="162">
        <v>99.3</v>
      </c>
      <c r="N8" s="162">
        <v>3</v>
      </c>
      <c r="O8" s="162">
        <v>102.4</v>
      </c>
      <c r="P8" s="162">
        <v>4</v>
      </c>
      <c r="Q8" s="235">
        <v>603.80000000000007</v>
      </c>
      <c r="R8" s="235">
        <v>22</v>
      </c>
      <c r="S8" s="365"/>
      <c r="T8" s="368"/>
      <c r="U8" s="371"/>
    </row>
    <row r="9" spans="1:21" ht="13.5" customHeight="1">
      <c r="A9" s="420"/>
      <c r="B9" s="186" t="s">
        <v>370</v>
      </c>
      <c r="C9" s="186">
        <v>10</v>
      </c>
      <c r="D9" s="186" t="s">
        <v>384</v>
      </c>
      <c r="E9" s="162">
        <v>98</v>
      </c>
      <c r="F9" s="162">
        <v>3</v>
      </c>
      <c r="G9" s="162">
        <v>101.5</v>
      </c>
      <c r="H9" s="162">
        <v>4</v>
      </c>
      <c r="I9" s="162">
        <v>97.8</v>
      </c>
      <c r="J9" s="162">
        <v>1</v>
      </c>
      <c r="K9" s="162">
        <v>98.2</v>
      </c>
      <c r="L9" s="162">
        <v>2</v>
      </c>
      <c r="M9" s="162">
        <v>94.7</v>
      </c>
      <c r="N9" s="162">
        <v>1</v>
      </c>
      <c r="O9" s="162">
        <v>101.7</v>
      </c>
      <c r="P9" s="162">
        <v>6</v>
      </c>
      <c r="Q9" s="235">
        <v>591.9</v>
      </c>
      <c r="R9" s="235">
        <v>17</v>
      </c>
      <c r="S9" s="366"/>
      <c r="T9" s="369"/>
      <c r="U9" s="372"/>
    </row>
    <row r="10" spans="1:21" ht="13.5" customHeight="1"/>
    <row r="11" spans="1:21" ht="14.25">
      <c r="A11" s="234" t="s">
        <v>215</v>
      </c>
      <c r="B11" s="234" t="s">
        <v>1</v>
      </c>
      <c r="C11" s="234" t="s">
        <v>2</v>
      </c>
      <c r="D11" s="234" t="s">
        <v>216</v>
      </c>
      <c r="E11" s="234" t="s">
        <v>695</v>
      </c>
      <c r="F11" s="234" t="s">
        <v>231</v>
      </c>
      <c r="G11" s="234" t="s">
        <v>696</v>
      </c>
      <c r="H11" s="234" t="s">
        <v>231</v>
      </c>
      <c r="I11" s="234" t="s">
        <v>697</v>
      </c>
      <c r="J11" s="234" t="s">
        <v>231</v>
      </c>
      <c r="K11" s="234" t="s">
        <v>698</v>
      </c>
      <c r="L11" s="234" t="s">
        <v>231</v>
      </c>
      <c r="M11" s="234" t="s">
        <v>734</v>
      </c>
      <c r="N11" s="234" t="s">
        <v>231</v>
      </c>
      <c r="O11" s="234" t="s">
        <v>735</v>
      </c>
      <c r="P11" s="234" t="s">
        <v>231</v>
      </c>
      <c r="Q11" s="234" t="s">
        <v>224</v>
      </c>
      <c r="R11" s="234" t="s">
        <v>12</v>
      </c>
      <c r="S11" s="234" t="s">
        <v>225</v>
      </c>
      <c r="T11" s="234" t="s">
        <v>226</v>
      </c>
      <c r="U11" s="63" t="s">
        <v>227</v>
      </c>
    </row>
    <row r="12" spans="1:21" ht="13.5" customHeight="1">
      <c r="A12" s="407" t="s">
        <v>25</v>
      </c>
      <c r="B12" s="186" t="s">
        <v>367</v>
      </c>
      <c r="C12" s="186">
        <v>12</v>
      </c>
      <c r="D12" s="8" t="s">
        <v>61</v>
      </c>
      <c r="E12" s="162">
        <v>102</v>
      </c>
      <c r="F12" s="162">
        <v>6</v>
      </c>
      <c r="G12" s="162">
        <v>98.4</v>
      </c>
      <c r="H12" s="162">
        <v>2</v>
      </c>
      <c r="I12" s="162">
        <v>98.5</v>
      </c>
      <c r="J12" s="162">
        <v>1</v>
      </c>
      <c r="K12" s="162">
        <v>99.7</v>
      </c>
      <c r="L12" s="162">
        <v>3</v>
      </c>
      <c r="M12" s="162">
        <v>102.7</v>
      </c>
      <c r="N12" s="162">
        <v>6</v>
      </c>
      <c r="O12" s="162">
        <v>98.4</v>
      </c>
      <c r="P12" s="162">
        <v>3</v>
      </c>
      <c r="Q12" s="235">
        <v>599.69999999999993</v>
      </c>
      <c r="R12" s="235">
        <v>21</v>
      </c>
      <c r="S12" s="382">
        <v>1781.3000000000002</v>
      </c>
      <c r="T12" s="384">
        <v>3</v>
      </c>
      <c r="U12" s="385"/>
    </row>
    <row r="13" spans="1:21" ht="13.5" customHeight="1">
      <c r="A13" s="407"/>
      <c r="B13" s="186" t="s">
        <v>369</v>
      </c>
      <c r="C13" s="186">
        <v>12</v>
      </c>
      <c r="D13" s="8" t="s">
        <v>115</v>
      </c>
      <c r="E13" s="162">
        <v>98.4</v>
      </c>
      <c r="F13" s="162">
        <v>2</v>
      </c>
      <c r="G13" s="162">
        <v>101.1</v>
      </c>
      <c r="H13" s="162">
        <v>5</v>
      </c>
      <c r="I13" s="162">
        <v>100.1</v>
      </c>
      <c r="J13" s="162">
        <v>2</v>
      </c>
      <c r="K13" s="162">
        <v>100.1</v>
      </c>
      <c r="L13" s="162">
        <v>3</v>
      </c>
      <c r="M13" s="162">
        <v>102.7</v>
      </c>
      <c r="N13" s="162">
        <v>5</v>
      </c>
      <c r="O13" s="162">
        <v>102.3</v>
      </c>
      <c r="P13" s="162">
        <v>6</v>
      </c>
      <c r="Q13" s="235">
        <v>604.70000000000005</v>
      </c>
      <c r="R13" s="235">
        <v>23</v>
      </c>
      <c r="S13" s="365"/>
      <c r="T13" s="368"/>
      <c r="U13" s="371"/>
    </row>
    <row r="14" spans="1:21" ht="13.5" customHeight="1">
      <c r="A14" s="407"/>
      <c r="B14" s="186" t="s">
        <v>370</v>
      </c>
      <c r="C14" s="186">
        <v>12</v>
      </c>
      <c r="D14" s="24" t="s">
        <v>59</v>
      </c>
      <c r="E14" s="162">
        <v>96.1</v>
      </c>
      <c r="F14" s="162">
        <v>0</v>
      </c>
      <c r="G14" s="162">
        <v>95.9</v>
      </c>
      <c r="H14" s="162">
        <v>0</v>
      </c>
      <c r="I14" s="162">
        <v>97.6</v>
      </c>
      <c r="J14" s="162">
        <v>3</v>
      </c>
      <c r="K14" s="162">
        <v>94.6</v>
      </c>
      <c r="L14" s="162">
        <v>2</v>
      </c>
      <c r="M14" s="162">
        <v>94.5</v>
      </c>
      <c r="N14" s="162">
        <v>0</v>
      </c>
      <c r="O14" s="162">
        <v>98.2</v>
      </c>
      <c r="P14" s="162">
        <v>3</v>
      </c>
      <c r="Q14" s="235">
        <v>576.90000000000009</v>
      </c>
      <c r="R14" s="235">
        <v>8</v>
      </c>
      <c r="S14" s="366"/>
      <c r="T14" s="369"/>
      <c r="U14" s="372"/>
    </row>
    <row r="15" spans="1:21" ht="13.5" customHeight="1"/>
    <row r="16" spans="1:21" ht="14.25">
      <c r="A16" s="234" t="s">
        <v>215</v>
      </c>
      <c r="B16" s="234" t="s">
        <v>1</v>
      </c>
      <c r="C16" s="234" t="s">
        <v>2</v>
      </c>
      <c r="D16" s="234" t="s">
        <v>216</v>
      </c>
      <c r="E16" s="234" t="s">
        <v>695</v>
      </c>
      <c r="F16" s="234" t="s">
        <v>231</v>
      </c>
      <c r="G16" s="234" t="s">
        <v>696</v>
      </c>
      <c r="H16" s="234" t="s">
        <v>231</v>
      </c>
      <c r="I16" s="234" t="s">
        <v>697</v>
      </c>
      <c r="J16" s="234" t="s">
        <v>231</v>
      </c>
      <c r="K16" s="234" t="s">
        <v>698</v>
      </c>
      <c r="L16" s="234" t="s">
        <v>231</v>
      </c>
      <c r="M16" s="234" t="s">
        <v>734</v>
      </c>
      <c r="N16" s="234" t="s">
        <v>231</v>
      </c>
      <c r="O16" s="234" t="s">
        <v>735</v>
      </c>
      <c r="P16" s="234" t="s">
        <v>231</v>
      </c>
      <c r="Q16" s="234" t="s">
        <v>224</v>
      </c>
      <c r="R16" s="234" t="s">
        <v>12</v>
      </c>
      <c r="S16" s="234" t="s">
        <v>225</v>
      </c>
      <c r="T16" s="234" t="s">
        <v>226</v>
      </c>
      <c r="U16" s="63" t="s">
        <v>227</v>
      </c>
    </row>
    <row r="17" spans="1:21" ht="13.5" customHeight="1">
      <c r="A17" s="417" t="s">
        <v>63</v>
      </c>
      <c r="B17" s="186" t="s">
        <v>728</v>
      </c>
      <c r="C17" s="186">
        <v>9</v>
      </c>
      <c r="D17" s="186" t="s">
        <v>54</v>
      </c>
      <c r="E17" s="162">
        <v>101.9</v>
      </c>
      <c r="F17" s="162">
        <v>6</v>
      </c>
      <c r="G17" s="162">
        <v>98.3</v>
      </c>
      <c r="H17" s="162">
        <v>3</v>
      </c>
      <c r="I17" s="162">
        <v>100.9</v>
      </c>
      <c r="J17" s="162">
        <v>4</v>
      </c>
      <c r="K17" s="162">
        <v>95.6</v>
      </c>
      <c r="L17" s="162">
        <v>1</v>
      </c>
      <c r="M17" s="162">
        <v>98.9</v>
      </c>
      <c r="N17" s="162">
        <v>2</v>
      </c>
      <c r="O17" s="162">
        <v>92.1</v>
      </c>
      <c r="P17" s="162">
        <v>1</v>
      </c>
      <c r="Q17" s="235">
        <v>587.70000000000005</v>
      </c>
      <c r="R17" s="235">
        <v>17</v>
      </c>
      <c r="S17" s="382">
        <v>1779.5</v>
      </c>
      <c r="T17" s="384">
        <v>4</v>
      </c>
      <c r="U17" s="385"/>
    </row>
    <row r="18" spans="1:21" ht="13.5" customHeight="1">
      <c r="A18" s="417"/>
      <c r="B18" s="186" t="s">
        <v>727</v>
      </c>
      <c r="C18" s="186">
        <v>9</v>
      </c>
      <c r="D18" s="186" t="s">
        <v>73</v>
      </c>
      <c r="E18" s="162">
        <v>99.4</v>
      </c>
      <c r="F18" s="162">
        <v>3</v>
      </c>
      <c r="G18" s="162">
        <v>101</v>
      </c>
      <c r="H18" s="162">
        <v>5</v>
      </c>
      <c r="I18" s="162">
        <v>101</v>
      </c>
      <c r="J18" s="162">
        <v>6</v>
      </c>
      <c r="K18" s="162">
        <v>96.8</v>
      </c>
      <c r="L18" s="162">
        <v>1</v>
      </c>
      <c r="M18" s="162">
        <v>99.4</v>
      </c>
      <c r="N18" s="162">
        <v>5</v>
      </c>
      <c r="O18" s="162">
        <v>98.6</v>
      </c>
      <c r="P18" s="162">
        <v>0</v>
      </c>
      <c r="Q18" s="235">
        <v>596.20000000000005</v>
      </c>
      <c r="R18" s="235">
        <v>20</v>
      </c>
      <c r="S18" s="365"/>
      <c r="T18" s="368"/>
      <c r="U18" s="371"/>
    </row>
    <row r="19" spans="1:21" ht="13.5" customHeight="1">
      <c r="A19" s="417"/>
      <c r="B19" s="186" t="s">
        <v>729</v>
      </c>
      <c r="C19" s="186">
        <v>9</v>
      </c>
      <c r="D19" s="186" t="s">
        <v>75</v>
      </c>
      <c r="E19" s="162">
        <v>94.6</v>
      </c>
      <c r="F19" s="162">
        <v>0</v>
      </c>
      <c r="G19" s="162">
        <v>100.4</v>
      </c>
      <c r="H19" s="162">
        <v>4</v>
      </c>
      <c r="I19" s="162">
        <v>99.2</v>
      </c>
      <c r="J19" s="162">
        <v>4</v>
      </c>
      <c r="K19" s="162">
        <v>99.6</v>
      </c>
      <c r="L19" s="162">
        <v>2</v>
      </c>
      <c r="M19" s="162">
        <v>102.1</v>
      </c>
      <c r="N19" s="162">
        <v>3</v>
      </c>
      <c r="O19" s="162">
        <v>99.7</v>
      </c>
      <c r="P19" s="162">
        <v>3</v>
      </c>
      <c r="Q19" s="235">
        <v>595.6</v>
      </c>
      <c r="R19" s="235">
        <v>16</v>
      </c>
      <c r="S19" s="366"/>
      <c r="T19" s="369"/>
      <c r="U19" s="372"/>
    </row>
    <row r="20" spans="1:21" ht="13.5" customHeight="1"/>
    <row r="22" spans="1:21" ht="13.5" customHeight="1"/>
    <row r="23" spans="1:21" ht="13.5" customHeight="1"/>
    <row r="24" spans="1:21" ht="13.5" customHeight="1"/>
    <row r="25" spans="1:21" ht="13.5" customHeight="1"/>
    <row r="27" spans="1:21" ht="13.5" customHeight="1"/>
    <row r="28" spans="1:21" ht="13.5" customHeight="1"/>
    <row r="29" spans="1:21" ht="13.5" customHeight="1"/>
    <row r="30" spans="1:21" ht="13.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ht="14.25">
      <c r="A31" s="250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</row>
    <row r="32" spans="1:21" ht="13.5" customHeight="1">
      <c r="A32" s="251"/>
      <c r="B32" s="35"/>
      <c r="C32" s="35"/>
      <c r="D32" s="35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/>
      <c r="R32" s="253"/>
      <c r="S32" s="254"/>
      <c r="T32" s="254"/>
      <c r="U32" s="255"/>
    </row>
    <row r="33" spans="1:21" ht="13.5" customHeight="1">
      <c r="A33" s="251"/>
      <c r="B33" s="35"/>
      <c r="C33" s="35"/>
      <c r="D33" s="35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3"/>
      <c r="R33" s="253"/>
      <c r="S33" s="254"/>
      <c r="T33" s="254"/>
      <c r="U33" s="255"/>
    </row>
    <row r="34" spans="1:21" ht="13.5" customHeight="1">
      <c r="A34" s="251"/>
      <c r="B34" s="35"/>
      <c r="C34" s="35"/>
      <c r="D34" s="35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3"/>
      <c r="R34" s="253"/>
      <c r="S34" s="254"/>
      <c r="T34" s="254"/>
      <c r="U34" s="255"/>
    </row>
    <row r="35" spans="1:21" ht="13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ht="14.2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</row>
    <row r="37" spans="1:21" ht="13.5" customHeight="1">
      <c r="A37" s="251"/>
      <c r="B37" s="35"/>
      <c r="C37" s="35"/>
      <c r="D37" s="35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/>
      <c r="R37" s="253"/>
      <c r="S37" s="254"/>
      <c r="T37" s="254"/>
      <c r="U37" s="255"/>
    </row>
    <row r="38" spans="1:21" ht="13.5" customHeight="1">
      <c r="A38" s="251"/>
      <c r="B38" s="35"/>
      <c r="C38" s="35"/>
      <c r="D38" s="35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3"/>
      <c r="R38" s="253"/>
      <c r="S38" s="254"/>
      <c r="T38" s="254"/>
      <c r="U38" s="255"/>
    </row>
    <row r="39" spans="1:21" ht="13.5" customHeight="1">
      <c r="A39" s="251"/>
      <c r="B39" s="35"/>
      <c r="C39" s="35"/>
      <c r="D39" s="35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3"/>
      <c r="R39" s="253"/>
      <c r="S39" s="254"/>
      <c r="T39" s="254"/>
      <c r="U39" s="255"/>
    </row>
    <row r="40" spans="1:21" ht="13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ht="14.25">
      <c r="A41" s="250"/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</row>
    <row r="42" spans="1:21" ht="13.5" customHeight="1">
      <c r="A42" s="251"/>
      <c r="B42" s="35"/>
      <c r="C42" s="35"/>
      <c r="D42" s="35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/>
      <c r="R42" s="253"/>
      <c r="S42" s="254"/>
      <c r="T42" s="254"/>
      <c r="U42" s="255"/>
    </row>
    <row r="43" spans="1:21" ht="13.5" customHeight="1">
      <c r="A43" s="251"/>
      <c r="B43" s="35"/>
      <c r="C43" s="35"/>
      <c r="D43" s="35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3"/>
      <c r="R43" s="253"/>
      <c r="S43" s="254"/>
      <c r="T43" s="254"/>
      <c r="U43" s="255"/>
    </row>
    <row r="44" spans="1:21" ht="13.5" customHeight="1">
      <c r="A44" s="251"/>
      <c r="B44" s="35"/>
      <c r="C44" s="35"/>
      <c r="D44" s="35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3"/>
      <c r="R44" s="253"/>
      <c r="S44" s="254"/>
      <c r="T44" s="254"/>
      <c r="U44" s="255"/>
    </row>
    <row r="45" spans="1:21" ht="13.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14.25">
      <c r="A46" s="250"/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</row>
    <row r="47" spans="1:21" ht="13.5" customHeight="1">
      <c r="A47" s="251"/>
      <c r="B47" s="35"/>
      <c r="C47" s="35"/>
      <c r="D47" s="35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3"/>
      <c r="R47" s="253"/>
      <c r="S47" s="254"/>
      <c r="T47" s="254"/>
      <c r="U47" s="255"/>
    </row>
    <row r="48" spans="1:21" ht="13.5" customHeight="1">
      <c r="A48" s="251"/>
      <c r="B48" s="35"/>
      <c r="C48" s="35"/>
      <c r="D48" s="35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3"/>
      <c r="R48" s="253"/>
      <c r="S48" s="254"/>
      <c r="T48" s="254"/>
      <c r="U48" s="255"/>
    </row>
    <row r="49" spans="1:21" ht="13.5" customHeight="1">
      <c r="A49" s="251"/>
      <c r="B49" s="35"/>
      <c r="C49" s="35"/>
      <c r="D49" s="35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3"/>
      <c r="R49" s="253"/>
      <c r="S49" s="254"/>
      <c r="T49" s="254"/>
      <c r="U49" s="255"/>
    </row>
    <row r="50" spans="1:21" ht="13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ht="14.25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</row>
    <row r="52" spans="1:21" ht="13.5" customHeight="1">
      <c r="A52" s="251"/>
      <c r="B52" s="35"/>
      <c r="C52" s="35"/>
      <c r="D52" s="35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3"/>
      <c r="R52" s="253"/>
      <c r="S52" s="254"/>
      <c r="T52" s="254"/>
      <c r="U52" s="255"/>
    </row>
    <row r="53" spans="1:21" ht="13.5" customHeight="1">
      <c r="A53" s="251"/>
      <c r="B53" s="35"/>
      <c r="C53" s="35"/>
      <c r="D53" s="35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3"/>
      <c r="R53" s="253"/>
      <c r="S53" s="254"/>
      <c r="T53" s="254"/>
      <c r="U53" s="255"/>
    </row>
    <row r="54" spans="1:21" ht="13.5" customHeight="1">
      <c r="A54" s="251"/>
      <c r="B54" s="35"/>
      <c r="C54" s="35"/>
      <c r="D54" s="35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3"/>
      <c r="R54" s="253"/>
      <c r="S54" s="254"/>
      <c r="T54" s="254"/>
      <c r="U54" s="255"/>
    </row>
    <row r="55" spans="1:21" ht="13.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14.25">
      <c r="A56" s="250"/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</row>
    <row r="57" spans="1:21" ht="13.5" customHeight="1">
      <c r="A57" s="251"/>
      <c r="B57" s="35"/>
      <c r="C57" s="35"/>
      <c r="D57" s="35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3"/>
      <c r="R57" s="253"/>
      <c r="S57" s="254"/>
      <c r="T57" s="254"/>
      <c r="U57" s="255"/>
    </row>
    <row r="58" spans="1:21" ht="13.5" customHeight="1">
      <c r="A58" s="251"/>
      <c r="B58" s="35"/>
      <c r="C58" s="35"/>
      <c r="D58" s="35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3"/>
      <c r="R58" s="253"/>
      <c r="S58" s="254"/>
      <c r="T58" s="254"/>
      <c r="U58" s="255"/>
    </row>
    <row r="59" spans="1:21" ht="13.5" customHeight="1">
      <c r="A59" s="251"/>
      <c r="B59" s="35"/>
      <c r="C59" s="35"/>
      <c r="D59" s="35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3"/>
      <c r="R59" s="253"/>
      <c r="S59" s="254"/>
      <c r="T59" s="254"/>
      <c r="U59" s="255"/>
    </row>
    <row r="60" spans="1:21" ht="13.5" customHeight="1">
      <c r="K60" s="86"/>
      <c r="L60" s="86"/>
    </row>
    <row r="61" spans="1:21" ht="13.5" customHeight="1"/>
  </sheetData>
  <mergeCells count="16">
    <mergeCell ref="A12:A14"/>
    <mergeCell ref="S12:S14"/>
    <mergeCell ref="T12:T14"/>
    <mergeCell ref="U12:U14"/>
    <mergeCell ref="A17:A19"/>
    <mergeCell ref="S17:S19"/>
    <mergeCell ref="T17:T19"/>
    <mergeCell ref="U17:U19"/>
    <mergeCell ref="A2:A4"/>
    <mergeCell ref="S2:S4"/>
    <mergeCell ref="T2:T4"/>
    <mergeCell ref="U2:U4"/>
    <mergeCell ref="A7:A9"/>
    <mergeCell ref="S7:S9"/>
    <mergeCell ref="T7:T9"/>
    <mergeCell ref="U7:U9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&amp;C50mP60M団体</oddHeader>
    <oddFooter>&amp;C本部公認審判員　中濱　幸紀&amp;R本部公認審判員　西内　章博</oddFooter>
  </headerFooter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300"/>
  <sheetViews>
    <sheetView zoomScaleNormal="100" workbookViewId="0">
      <selection activeCell="Q14" sqref="Q14"/>
    </sheetView>
  </sheetViews>
  <sheetFormatPr defaultRowHeight="13.5"/>
  <cols>
    <col min="1" max="1" width="6" style="8" bestFit="1" customWidth="1"/>
    <col min="2" max="3" width="4.875" style="8" customWidth="1"/>
    <col min="4" max="4" width="12.625" style="8" customWidth="1"/>
    <col min="5" max="5" width="15.625" style="8" customWidth="1"/>
    <col min="6" max="11" width="6.25" style="69" customWidth="1"/>
    <col min="12" max="12" width="9.5" style="8" customWidth="1"/>
    <col min="13" max="13" width="5.375" style="80" customWidth="1"/>
    <col min="14" max="14" width="9" style="70"/>
    <col min="15" max="15" width="9" style="14" customWidth="1"/>
  </cols>
  <sheetData>
    <row r="1" spans="1:16" ht="14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6" t="s">
        <v>662</v>
      </c>
      <c r="G1" s="66" t="s">
        <v>663</v>
      </c>
      <c r="H1" s="66" t="s">
        <v>664</v>
      </c>
      <c r="I1" s="66" t="s">
        <v>665</v>
      </c>
      <c r="J1" s="66" t="s">
        <v>725</v>
      </c>
      <c r="K1" s="66" t="s">
        <v>726</v>
      </c>
      <c r="L1" s="2" t="s">
        <v>11</v>
      </c>
      <c r="M1" s="5" t="s">
        <v>12</v>
      </c>
      <c r="N1" s="6" t="s">
        <v>13</v>
      </c>
      <c r="O1" s="7"/>
    </row>
    <row r="2" spans="1:16" ht="13.5" customHeight="1">
      <c r="A2" s="8" t="s">
        <v>253</v>
      </c>
      <c r="B2" s="186" t="s">
        <v>728</v>
      </c>
      <c r="C2" s="186">
        <v>19</v>
      </c>
      <c r="D2" s="186" t="s">
        <v>266</v>
      </c>
      <c r="E2" s="186" t="s">
        <v>16</v>
      </c>
      <c r="F2" s="69">
        <v>102.4</v>
      </c>
      <c r="G2" s="69">
        <v>101.6</v>
      </c>
      <c r="H2" s="69">
        <v>99.4</v>
      </c>
      <c r="I2" s="69">
        <v>102.6</v>
      </c>
      <c r="J2" s="69">
        <v>102</v>
      </c>
      <c r="K2" s="69">
        <v>102</v>
      </c>
      <c r="L2" s="8">
        <v>610</v>
      </c>
      <c r="M2" s="8">
        <v>25</v>
      </c>
    </row>
    <row r="3" spans="1:16" ht="13.5" customHeight="1">
      <c r="A3" s="8" t="s">
        <v>253</v>
      </c>
      <c r="B3" s="186" t="s">
        <v>729</v>
      </c>
      <c r="C3" s="186">
        <v>17</v>
      </c>
      <c r="D3" s="248" t="s">
        <v>261</v>
      </c>
      <c r="E3" s="248" t="s">
        <v>60</v>
      </c>
      <c r="F3" s="69">
        <v>103.6</v>
      </c>
      <c r="G3" s="69">
        <v>97.8</v>
      </c>
      <c r="H3" s="69">
        <v>101.2</v>
      </c>
      <c r="I3" s="69">
        <v>103.3</v>
      </c>
      <c r="J3" s="69">
        <v>102.5</v>
      </c>
      <c r="K3" s="69">
        <v>100.4</v>
      </c>
      <c r="L3" s="8">
        <v>608.79999999999995</v>
      </c>
      <c r="M3" s="8">
        <v>25</v>
      </c>
    </row>
    <row r="4" spans="1:16" ht="13.5" customHeight="1">
      <c r="A4" s="8" t="s">
        <v>253</v>
      </c>
      <c r="B4" s="186" t="s">
        <v>728</v>
      </c>
      <c r="C4" s="186">
        <v>17</v>
      </c>
      <c r="D4" s="248" t="s">
        <v>255</v>
      </c>
      <c r="E4" s="248" t="s">
        <v>60</v>
      </c>
      <c r="F4" s="69">
        <v>101.6</v>
      </c>
      <c r="G4" s="69">
        <v>102.2</v>
      </c>
      <c r="H4" s="69">
        <v>98.3</v>
      </c>
      <c r="I4" s="69">
        <v>101.7</v>
      </c>
      <c r="J4" s="69">
        <v>101.5</v>
      </c>
      <c r="K4" s="69">
        <v>102.6</v>
      </c>
      <c r="L4" s="8">
        <v>607.9</v>
      </c>
      <c r="M4" s="8">
        <v>26</v>
      </c>
    </row>
    <row r="5" spans="1:16" ht="13.5" customHeight="1">
      <c r="A5" s="8" t="s">
        <v>253</v>
      </c>
      <c r="B5" s="186" t="s">
        <v>727</v>
      </c>
      <c r="C5" s="186">
        <v>19</v>
      </c>
      <c r="D5" s="186" t="s">
        <v>276</v>
      </c>
      <c r="E5" s="186" t="s">
        <v>16</v>
      </c>
      <c r="F5" s="69">
        <v>101.3</v>
      </c>
      <c r="G5" s="69">
        <v>102.1</v>
      </c>
      <c r="H5" s="69">
        <v>98.1</v>
      </c>
      <c r="I5" s="69">
        <v>101</v>
      </c>
      <c r="J5" s="69">
        <v>102.4</v>
      </c>
      <c r="K5" s="69">
        <v>99.4</v>
      </c>
      <c r="L5" s="8">
        <v>604.29999999999995</v>
      </c>
      <c r="M5" s="8">
        <v>25</v>
      </c>
    </row>
    <row r="6" spans="1:16" ht="13.5" customHeight="1">
      <c r="A6" s="8" t="s">
        <v>253</v>
      </c>
      <c r="B6" s="186" t="s">
        <v>727</v>
      </c>
      <c r="C6" s="186">
        <v>22</v>
      </c>
      <c r="D6" s="268" t="s">
        <v>268</v>
      </c>
      <c r="E6" s="222" t="s">
        <v>18</v>
      </c>
      <c r="F6" s="69">
        <v>100.4</v>
      </c>
      <c r="G6" s="69">
        <v>102.4</v>
      </c>
      <c r="H6" s="69">
        <v>98.8</v>
      </c>
      <c r="I6" s="69">
        <v>99.6</v>
      </c>
      <c r="J6" s="69">
        <v>102.3</v>
      </c>
      <c r="K6" s="69">
        <v>99.7</v>
      </c>
      <c r="L6" s="8">
        <v>603.20000000000005</v>
      </c>
      <c r="M6" s="8">
        <v>19</v>
      </c>
    </row>
    <row r="7" spans="1:16">
      <c r="A7" s="8" t="s">
        <v>253</v>
      </c>
      <c r="B7" s="186" t="s">
        <v>727</v>
      </c>
      <c r="C7" s="186">
        <v>17</v>
      </c>
      <c r="D7" s="248" t="s">
        <v>277</v>
      </c>
      <c r="E7" s="248" t="s">
        <v>60</v>
      </c>
      <c r="F7" s="69">
        <v>100.7</v>
      </c>
      <c r="G7" s="69">
        <v>100.7</v>
      </c>
      <c r="H7" s="69">
        <v>99.5</v>
      </c>
      <c r="I7" s="69">
        <v>98.5</v>
      </c>
      <c r="J7" s="69">
        <v>101.6</v>
      </c>
      <c r="K7" s="69">
        <v>101.1</v>
      </c>
      <c r="L7" s="8">
        <v>602.1</v>
      </c>
      <c r="M7" s="8">
        <v>24</v>
      </c>
    </row>
    <row r="8" spans="1:16" ht="15" customHeight="1">
      <c r="A8" s="8" t="s">
        <v>253</v>
      </c>
      <c r="B8" s="186" t="s">
        <v>728</v>
      </c>
      <c r="C8" s="186">
        <v>22</v>
      </c>
      <c r="D8" s="224" t="s">
        <v>290</v>
      </c>
      <c r="E8" s="222" t="s">
        <v>18</v>
      </c>
      <c r="F8" s="69">
        <v>101.3</v>
      </c>
      <c r="G8" s="69">
        <v>100</v>
      </c>
      <c r="H8" s="69">
        <v>97.8</v>
      </c>
      <c r="I8" s="69">
        <v>104.1</v>
      </c>
      <c r="J8" s="69">
        <v>98.6</v>
      </c>
      <c r="K8" s="69">
        <v>100.2</v>
      </c>
      <c r="L8" s="8">
        <v>602.00000000000011</v>
      </c>
      <c r="M8" s="8">
        <v>22</v>
      </c>
    </row>
    <row r="9" spans="1:16" ht="13.5" customHeight="1">
      <c r="A9" s="8" t="s">
        <v>253</v>
      </c>
      <c r="B9" s="186" t="s">
        <v>728</v>
      </c>
      <c r="C9" s="186">
        <v>18</v>
      </c>
      <c r="D9" s="224" t="s">
        <v>267</v>
      </c>
      <c r="E9" s="222" t="s">
        <v>18</v>
      </c>
      <c r="F9" s="69">
        <v>99.1</v>
      </c>
      <c r="G9" s="69">
        <v>100.4</v>
      </c>
      <c r="H9" s="69">
        <v>99.5</v>
      </c>
      <c r="I9" s="69">
        <v>101</v>
      </c>
      <c r="J9" s="69">
        <v>100.9</v>
      </c>
      <c r="K9" s="69">
        <v>100.5</v>
      </c>
      <c r="L9" s="8">
        <v>601.4</v>
      </c>
      <c r="M9" s="8">
        <v>18</v>
      </c>
    </row>
    <row r="10" spans="1:16" ht="13.5" customHeight="1">
      <c r="A10" s="8">
        <v>9</v>
      </c>
      <c r="B10" s="186" t="s">
        <v>728</v>
      </c>
      <c r="C10" s="186">
        <v>20</v>
      </c>
      <c r="D10" s="24" t="s">
        <v>719</v>
      </c>
      <c r="E10" s="24" t="s">
        <v>272</v>
      </c>
      <c r="F10" s="69">
        <v>97.4</v>
      </c>
      <c r="G10" s="69">
        <v>98.7</v>
      </c>
      <c r="H10" s="69">
        <v>101.7</v>
      </c>
      <c r="I10" s="69">
        <v>103</v>
      </c>
      <c r="J10" s="69">
        <v>100.6</v>
      </c>
      <c r="K10" s="69">
        <v>99.8</v>
      </c>
      <c r="L10" s="8">
        <v>601.19999999999993</v>
      </c>
      <c r="M10" s="8">
        <v>18</v>
      </c>
      <c r="P10" s="21"/>
    </row>
    <row r="11" spans="1:16" ht="13.5" customHeight="1">
      <c r="A11" s="8">
        <v>10</v>
      </c>
      <c r="B11" s="224" t="s">
        <v>729</v>
      </c>
      <c r="C11" s="186">
        <v>18</v>
      </c>
      <c r="D11" s="269" t="s">
        <v>289</v>
      </c>
      <c r="E11" s="222" t="s">
        <v>18</v>
      </c>
      <c r="F11" s="69">
        <v>99.1</v>
      </c>
      <c r="G11" s="69">
        <v>99.9</v>
      </c>
      <c r="H11" s="69">
        <v>99.3</v>
      </c>
      <c r="I11" s="69">
        <v>99.3</v>
      </c>
      <c r="J11" s="69">
        <v>100.8</v>
      </c>
      <c r="K11" s="69">
        <v>100.9</v>
      </c>
      <c r="L11" s="8">
        <v>599.30000000000007</v>
      </c>
      <c r="M11" s="8">
        <v>20</v>
      </c>
    </row>
    <row r="12" spans="1:16">
      <c r="A12" s="8">
        <v>11</v>
      </c>
      <c r="B12" s="186" t="s">
        <v>728</v>
      </c>
      <c r="C12" s="186">
        <v>23</v>
      </c>
      <c r="D12" s="214" t="s">
        <v>285</v>
      </c>
      <c r="E12" s="214" t="s">
        <v>60</v>
      </c>
      <c r="F12" s="69">
        <v>98.8</v>
      </c>
      <c r="G12" s="69">
        <v>99.8</v>
      </c>
      <c r="H12" s="69">
        <v>101.9</v>
      </c>
      <c r="I12" s="69">
        <v>100.3</v>
      </c>
      <c r="J12" s="69">
        <v>100.6</v>
      </c>
      <c r="K12" s="69">
        <v>96.1</v>
      </c>
      <c r="L12" s="8">
        <v>597.5</v>
      </c>
      <c r="M12" s="8">
        <v>17</v>
      </c>
    </row>
    <row r="13" spans="1:16">
      <c r="A13" s="8">
        <v>12</v>
      </c>
      <c r="B13" s="186" t="s">
        <v>729</v>
      </c>
      <c r="C13" s="186">
        <v>24</v>
      </c>
      <c r="D13" s="24" t="s">
        <v>307</v>
      </c>
      <c r="E13" s="24" t="s">
        <v>51</v>
      </c>
      <c r="F13" s="69">
        <v>96.2</v>
      </c>
      <c r="G13" s="69">
        <v>99.3</v>
      </c>
      <c r="H13" s="69">
        <v>99.5</v>
      </c>
      <c r="I13" s="69">
        <v>100.9</v>
      </c>
      <c r="J13" s="69">
        <v>98.9</v>
      </c>
      <c r="K13" s="69">
        <v>102</v>
      </c>
      <c r="L13" s="8">
        <v>596.79999999999995</v>
      </c>
      <c r="M13" s="8">
        <v>18</v>
      </c>
    </row>
    <row r="14" spans="1:16" ht="13.5" customHeight="1">
      <c r="A14" s="8">
        <v>13</v>
      </c>
      <c r="B14" s="35" t="s">
        <v>727</v>
      </c>
      <c r="C14" s="186">
        <v>24</v>
      </c>
      <c r="D14" s="225" t="s">
        <v>293</v>
      </c>
      <c r="E14" s="225" t="s">
        <v>16</v>
      </c>
      <c r="F14" s="69">
        <v>100.3</v>
      </c>
      <c r="G14" s="69">
        <v>103.4</v>
      </c>
      <c r="H14" s="69">
        <v>97.7</v>
      </c>
      <c r="I14" s="69">
        <v>99.3</v>
      </c>
      <c r="J14" s="69">
        <v>96.9</v>
      </c>
      <c r="K14" s="69">
        <v>98</v>
      </c>
      <c r="L14" s="8">
        <v>595.6</v>
      </c>
      <c r="M14" s="8">
        <v>16</v>
      </c>
    </row>
    <row r="15" spans="1:16" ht="13.5" customHeight="1">
      <c r="A15" s="8">
        <v>14</v>
      </c>
      <c r="B15" s="186" t="s">
        <v>729</v>
      </c>
      <c r="C15" s="219">
        <v>19</v>
      </c>
      <c r="D15" s="225" t="s">
        <v>269</v>
      </c>
      <c r="E15" s="225" t="s">
        <v>16</v>
      </c>
      <c r="F15" s="69">
        <v>99.9</v>
      </c>
      <c r="G15" s="69">
        <v>98.5</v>
      </c>
      <c r="H15" s="69">
        <v>100.4</v>
      </c>
      <c r="I15" s="69">
        <v>98.9</v>
      </c>
      <c r="J15" s="69">
        <v>96.8</v>
      </c>
      <c r="K15" s="69">
        <v>98.5</v>
      </c>
      <c r="L15" s="8">
        <v>593</v>
      </c>
      <c r="M15" s="8">
        <v>14</v>
      </c>
    </row>
    <row r="16" spans="1:16" ht="13.5" customHeight="1">
      <c r="A16" s="8">
        <v>15</v>
      </c>
      <c r="B16" s="186" t="s">
        <v>728</v>
      </c>
      <c r="C16" s="24">
        <v>24</v>
      </c>
      <c r="D16" s="24" t="s">
        <v>301</v>
      </c>
      <c r="E16" s="24" t="s">
        <v>51</v>
      </c>
      <c r="F16" s="69">
        <v>97.6</v>
      </c>
      <c r="G16" s="69">
        <v>94.8</v>
      </c>
      <c r="H16" s="69">
        <v>96.1</v>
      </c>
      <c r="I16" s="69">
        <v>98.2</v>
      </c>
      <c r="J16" s="69">
        <v>97.9</v>
      </c>
      <c r="K16" s="69">
        <v>94.6</v>
      </c>
      <c r="L16" s="8">
        <v>579.20000000000005</v>
      </c>
      <c r="M16" s="8">
        <v>6</v>
      </c>
    </row>
    <row r="17" spans="1:13">
      <c r="A17" s="8">
        <v>16</v>
      </c>
      <c r="B17" s="8" t="s">
        <v>370</v>
      </c>
      <c r="C17" s="8">
        <v>23</v>
      </c>
      <c r="D17" s="8" t="s">
        <v>302</v>
      </c>
      <c r="E17" s="8" t="s">
        <v>213</v>
      </c>
      <c r="F17" s="69">
        <v>96.9</v>
      </c>
      <c r="G17" s="69">
        <v>98.5</v>
      </c>
      <c r="H17" s="69">
        <v>94</v>
      </c>
      <c r="I17" s="69">
        <v>94.3</v>
      </c>
      <c r="J17" s="69">
        <v>98.1</v>
      </c>
      <c r="K17" s="69">
        <v>96</v>
      </c>
      <c r="L17" s="8">
        <v>577.79999999999995</v>
      </c>
      <c r="M17" s="8">
        <v>11</v>
      </c>
    </row>
    <row r="18" spans="1:13" ht="13.5" customHeight="1">
      <c r="L18" s="8" t="str">
        <f t="shared" ref="L18:L81" si="0">IF($D18="","",SUM(F18,G18,H18,I18,J18,K18))</f>
        <v/>
      </c>
      <c r="M18" s="8" t="str">
        <f>IF($D18="","",SUM(#REF!,#REF!,#REF!,#REF!,#REF!,#REF!))</f>
        <v/>
      </c>
    </row>
    <row r="19" spans="1:13" ht="13.5" customHeight="1">
      <c r="L19" s="8" t="str">
        <f t="shared" si="0"/>
        <v/>
      </c>
      <c r="M19" s="8" t="str">
        <f>IF($D19="","",SUM(#REF!,#REF!,#REF!,#REF!,#REF!,#REF!))</f>
        <v/>
      </c>
    </row>
    <row r="20" spans="1:13" ht="13.5" customHeight="1">
      <c r="L20" s="8" t="str">
        <f t="shared" si="0"/>
        <v/>
      </c>
      <c r="M20" s="8" t="str">
        <f>IF($D20="","",SUM(#REF!,#REF!,#REF!,#REF!,#REF!,#REF!))</f>
        <v/>
      </c>
    </row>
    <row r="21" spans="1:13" ht="13.5" customHeight="1">
      <c r="B21" s="186"/>
      <c r="C21" s="186"/>
      <c r="D21" s="186"/>
      <c r="E21" s="186"/>
      <c r="L21" s="8" t="str">
        <f t="shared" si="0"/>
        <v/>
      </c>
      <c r="M21" s="8" t="str">
        <f>IF($D21="","",SUM(#REF!,#REF!,#REF!,#REF!,#REF!,#REF!))</f>
        <v/>
      </c>
    </row>
    <row r="22" spans="1:13" ht="13.5" customHeight="1">
      <c r="B22" s="186"/>
      <c r="C22" s="186"/>
      <c r="D22" s="217"/>
      <c r="E22" s="186"/>
      <c r="L22" s="8" t="str">
        <f t="shared" si="0"/>
        <v/>
      </c>
      <c r="M22" s="8" t="str">
        <f>IF($D22="","",SUM(#REF!,#REF!,#REF!,#REF!,#REF!,#REF!))</f>
        <v/>
      </c>
    </row>
    <row r="23" spans="1:13" ht="13.5" customHeight="1">
      <c r="B23" s="186"/>
      <c r="C23" s="186"/>
      <c r="D23" s="186"/>
      <c r="E23" s="186"/>
      <c r="L23" s="8" t="str">
        <f t="shared" si="0"/>
        <v/>
      </c>
      <c r="M23" s="8" t="str">
        <f>IF($D23="","",SUM(#REF!,#REF!,#REF!,#REF!,#REF!,#REF!))</f>
        <v/>
      </c>
    </row>
    <row r="24" spans="1:13" ht="13.5" customHeight="1">
      <c r="B24" s="215"/>
      <c r="C24" s="215"/>
      <c r="D24" s="270"/>
      <c r="E24" s="215"/>
      <c r="L24" s="8" t="str">
        <f t="shared" si="0"/>
        <v/>
      </c>
      <c r="M24" s="8" t="str">
        <f>IF($D24="","",SUM(#REF!,#REF!,#REF!,#REF!,#REF!,#REF!))</f>
        <v/>
      </c>
    </row>
    <row r="25" spans="1:13" ht="13.5" customHeight="1">
      <c r="B25" s="186"/>
      <c r="C25" s="186"/>
      <c r="D25" s="217"/>
      <c r="E25" s="186"/>
      <c r="L25" s="8" t="str">
        <f t="shared" si="0"/>
        <v/>
      </c>
      <c r="M25" s="8" t="str">
        <f>IF($D25="","",SUM(#REF!,#REF!,#REF!,#REF!,#REF!,#REF!))</f>
        <v/>
      </c>
    </row>
    <row r="26" spans="1:13" ht="13.5" customHeight="1">
      <c r="B26" s="186"/>
      <c r="C26" s="186"/>
      <c r="D26" s="186"/>
      <c r="E26" s="186"/>
      <c r="L26" s="8" t="str">
        <f t="shared" si="0"/>
        <v/>
      </c>
      <c r="M26" s="8" t="str">
        <f>IF($D26="","",SUM(#REF!,#REF!,#REF!,#REF!,#REF!,#REF!))</f>
        <v/>
      </c>
    </row>
    <row r="27" spans="1:13" ht="13.5" customHeight="1">
      <c r="B27" s="186"/>
      <c r="C27" s="186"/>
      <c r="D27" s="186"/>
      <c r="E27" s="186"/>
      <c r="L27" s="8" t="str">
        <f t="shared" si="0"/>
        <v/>
      </c>
      <c r="M27" s="8" t="str">
        <f>IF($D27="","",SUM(#REF!,#REF!,#REF!,#REF!,#REF!,#REF!))</f>
        <v/>
      </c>
    </row>
    <row r="28" spans="1:13" ht="13.5" customHeight="1">
      <c r="B28" s="186"/>
      <c r="C28" s="186"/>
      <c r="D28" s="217"/>
      <c r="E28" s="186"/>
      <c r="L28" s="8" t="str">
        <f t="shared" si="0"/>
        <v/>
      </c>
      <c r="M28" s="8" t="str">
        <f>IF($D28="","",SUM(#REF!,#REF!,#REF!,#REF!,#REF!,#REF!))</f>
        <v/>
      </c>
    </row>
    <row r="29" spans="1:13" ht="13.5" customHeight="1">
      <c r="B29" s="186"/>
      <c r="C29" s="186"/>
      <c r="D29" s="186"/>
      <c r="E29" s="186"/>
      <c r="L29" s="8" t="str">
        <f t="shared" si="0"/>
        <v/>
      </c>
      <c r="M29" s="8" t="str">
        <f>IF($D29="","",SUM(#REF!,#REF!,#REF!,#REF!,#REF!,#REF!))</f>
        <v/>
      </c>
    </row>
    <row r="30" spans="1:13" ht="13.5" customHeight="1">
      <c r="B30" s="186"/>
      <c r="C30" s="186"/>
      <c r="D30" s="271"/>
      <c r="E30" s="267"/>
      <c r="L30" s="8" t="str">
        <f t="shared" si="0"/>
        <v/>
      </c>
      <c r="M30" s="8" t="str">
        <f>IF($D30="","",SUM(#REF!,#REF!,#REF!,#REF!,#REF!,#REF!))</f>
        <v/>
      </c>
    </row>
    <row r="31" spans="1:13" ht="13.5" customHeight="1">
      <c r="B31" s="215"/>
      <c r="C31" s="215"/>
      <c r="D31" s="270"/>
      <c r="E31" s="215"/>
      <c r="L31" s="8" t="str">
        <f t="shared" si="0"/>
        <v/>
      </c>
      <c r="M31" s="8" t="str">
        <f>IF($D31="","",SUM(#REF!,#REF!,#REF!,#REF!,#REF!,#REF!))</f>
        <v/>
      </c>
    </row>
    <row r="32" spans="1:13" ht="13.5" customHeight="1">
      <c r="B32" s="186"/>
      <c r="C32" s="186"/>
      <c r="D32" s="217"/>
      <c r="E32" s="186"/>
      <c r="L32" s="8" t="str">
        <f t="shared" si="0"/>
        <v/>
      </c>
      <c r="M32" s="8" t="str">
        <f>IF($D32="","",SUM(#REF!,#REF!,#REF!,#REF!,#REF!,#REF!))</f>
        <v/>
      </c>
    </row>
    <row r="33" spans="2:13">
      <c r="B33" s="186"/>
      <c r="C33" s="186"/>
      <c r="D33" s="186"/>
      <c r="E33" s="186"/>
      <c r="L33" s="8" t="str">
        <f t="shared" si="0"/>
        <v/>
      </c>
      <c r="M33" s="8" t="str">
        <f>IF($D33="","",SUM(#REF!,#REF!,#REF!,#REF!,#REF!,#REF!))</f>
        <v/>
      </c>
    </row>
    <row r="34" spans="2:13" ht="13.5" customHeight="1">
      <c r="L34" s="8" t="str">
        <f t="shared" si="0"/>
        <v/>
      </c>
      <c r="M34" s="8" t="str">
        <f>IF($D34="","",SUM(#REF!,#REF!,#REF!,#REF!,#REF!,#REF!))</f>
        <v/>
      </c>
    </row>
    <row r="35" spans="2:13" ht="13.5" customHeight="1">
      <c r="L35" s="8" t="str">
        <f t="shared" si="0"/>
        <v/>
      </c>
      <c r="M35" s="8" t="str">
        <f>IF($D35="","",SUM(#REF!,#REF!,#REF!,#REF!,#REF!,#REF!))</f>
        <v/>
      </c>
    </row>
    <row r="36" spans="2:13" ht="13.5" customHeight="1">
      <c r="L36" s="8" t="str">
        <f t="shared" si="0"/>
        <v/>
      </c>
      <c r="M36" s="8" t="str">
        <f>IF($D36="","",SUM(#REF!,#REF!,#REF!,#REF!,#REF!,#REF!))</f>
        <v/>
      </c>
    </row>
    <row r="37" spans="2:13">
      <c r="L37" s="8" t="str">
        <f t="shared" si="0"/>
        <v/>
      </c>
      <c r="M37" s="8" t="str">
        <f>IF($D37="","",SUM(#REF!,#REF!,#REF!,#REF!,#REF!,#REF!))</f>
        <v/>
      </c>
    </row>
    <row r="38" spans="2:13" ht="13.5" customHeight="1">
      <c r="L38" s="8" t="str">
        <f t="shared" si="0"/>
        <v/>
      </c>
      <c r="M38" s="8" t="str">
        <f>IF($D38="","",SUM(#REF!,#REF!,#REF!,#REF!,#REF!,#REF!))</f>
        <v/>
      </c>
    </row>
    <row r="39" spans="2:13" ht="13.5" customHeight="1">
      <c r="L39" s="8" t="str">
        <f t="shared" si="0"/>
        <v/>
      </c>
      <c r="M39" s="8" t="str">
        <f>IF($D39="","",SUM(#REF!,#REF!,#REF!,#REF!,#REF!,#REF!))</f>
        <v/>
      </c>
    </row>
    <row r="40" spans="2:13" ht="13.5" customHeight="1">
      <c r="L40" s="8" t="str">
        <f t="shared" si="0"/>
        <v/>
      </c>
      <c r="M40" s="8" t="str">
        <f>IF($D40="","",SUM(#REF!,#REF!,#REF!,#REF!,#REF!,#REF!))</f>
        <v/>
      </c>
    </row>
    <row r="41" spans="2:13">
      <c r="L41" s="8" t="str">
        <f t="shared" si="0"/>
        <v/>
      </c>
      <c r="M41" s="8" t="str">
        <f>IF($D41="","",SUM(#REF!,#REF!,#REF!,#REF!,#REF!,#REF!))</f>
        <v/>
      </c>
    </row>
    <row r="42" spans="2:13">
      <c r="L42" s="8" t="str">
        <f t="shared" si="0"/>
        <v/>
      </c>
      <c r="M42" s="8" t="str">
        <f>IF($D42="","",SUM(#REF!,#REF!,#REF!,#REF!,#REF!,#REF!))</f>
        <v/>
      </c>
    </row>
    <row r="43" spans="2:13">
      <c r="L43" s="8" t="str">
        <f t="shared" si="0"/>
        <v/>
      </c>
      <c r="M43" s="8" t="str">
        <f>IF($D43="","",SUM(#REF!,#REF!,#REF!,#REF!,#REF!,#REF!))</f>
        <v/>
      </c>
    </row>
    <row r="44" spans="2:13">
      <c r="L44" s="8" t="str">
        <f t="shared" si="0"/>
        <v/>
      </c>
      <c r="M44" s="8" t="str">
        <f>IF($D44="","",SUM(#REF!,#REF!,#REF!,#REF!,#REF!,#REF!))</f>
        <v/>
      </c>
    </row>
    <row r="45" spans="2:13">
      <c r="L45" s="8" t="str">
        <f t="shared" si="0"/>
        <v/>
      </c>
      <c r="M45" s="8" t="str">
        <f>IF($D45="","",SUM(#REF!,#REF!,#REF!,#REF!,#REF!,#REF!))</f>
        <v/>
      </c>
    </row>
    <row r="46" spans="2:13">
      <c r="L46" s="8" t="str">
        <f t="shared" si="0"/>
        <v/>
      </c>
      <c r="M46" s="8" t="str">
        <f>IF($D46="","",SUM(#REF!,#REF!,#REF!,#REF!,#REF!,#REF!))</f>
        <v/>
      </c>
    </row>
    <row r="47" spans="2:13">
      <c r="L47" s="8" t="str">
        <f t="shared" si="0"/>
        <v/>
      </c>
      <c r="M47" s="8" t="str">
        <f>IF($D47="","",SUM(#REF!,#REF!,#REF!,#REF!,#REF!,#REF!))</f>
        <v/>
      </c>
    </row>
    <row r="48" spans="2:13">
      <c r="L48" s="8" t="str">
        <f t="shared" si="0"/>
        <v/>
      </c>
      <c r="M48" s="8" t="str">
        <f>IF($D48="","",SUM(#REF!,#REF!,#REF!,#REF!,#REF!,#REF!))</f>
        <v/>
      </c>
    </row>
    <row r="49" spans="12:13">
      <c r="L49" s="8" t="str">
        <f t="shared" si="0"/>
        <v/>
      </c>
      <c r="M49" s="8" t="str">
        <f>IF($D49="","",SUM(#REF!,#REF!,#REF!,#REF!,#REF!,#REF!))</f>
        <v/>
      </c>
    </row>
    <row r="50" spans="12:13">
      <c r="L50" s="8" t="str">
        <f t="shared" si="0"/>
        <v/>
      </c>
      <c r="M50" s="8" t="str">
        <f>IF($D50="","",SUM(#REF!,#REF!,#REF!,#REF!,#REF!,#REF!))</f>
        <v/>
      </c>
    </row>
    <row r="51" spans="12:13">
      <c r="L51" s="8" t="str">
        <f t="shared" si="0"/>
        <v/>
      </c>
      <c r="M51" s="8" t="str">
        <f>IF($D51="","",SUM(#REF!,#REF!,#REF!,#REF!,#REF!,#REF!))</f>
        <v/>
      </c>
    </row>
    <row r="52" spans="12:13">
      <c r="L52" s="8" t="str">
        <f t="shared" si="0"/>
        <v/>
      </c>
      <c r="M52" s="8" t="str">
        <f>IF($D52="","",SUM(#REF!,#REF!,#REF!,#REF!,#REF!,#REF!))</f>
        <v/>
      </c>
    </row>
    <row r="53" spans="12:13">
      <c r="L53" s="8" t="str">
        <f t="shared" si="0"/>
        <v/>
      </c>
      <c r="M53" s="8" t="str">
        <f>IF($D53="","",SUM(#REF!,#REF!,#REF!,#REF!,#REF!,#REF!))</f>
        <v/>
      </c>
    </row>
    <row r="54" spans="12:13">
      <c r="L54" s="8" t="str">
        <f t="shared" si="0"/>
        <v/>
      </c>
      <c r="M54" s="8" t="str">
        <f>IF($D54="","",SUM(#REF!,#REF!,#REF!,#REF!,#REF!,#REF!))</f>
        <v/>
      </c>
    </row>
    <row r="55" spans="12:13">
      <c r="L55" s="8" t="str">
        <f t="shared" si="0"/>
        <v/>
      </c>
      <c r="M55" s="8" t="str">
        <f>IF($D55="","",SUM(#REF!,#REF!,#REF!,#REF!,#REF!,#REF!))</f>
        <v/>
      </c>
    </row>
    <row r="56" spans="12:13">
      <c r="L56" s="8" t="str">
        <f t="shared" si="0"/>
        <v/>
      </c>
      <c r="M56" s="8" t="str">
        <f>IF($D56="","",SUM(#REF!,#REF!,#REF!,#REF!,#REF!,#REF!))</f>
        <v/>
      </c>
    </row>
    <row r="57" spans="12:13">
      <c r="L57" s="8" t="str">
        <f t="shared" si="0"/>
        <v/>
      </c>
      <c r="M57" s="8" t="str">
        <f>IF($D57="","",SUM(#REF!,#REF!,#REF!,#REF!,#REF!,#REF!))</f>
        <v/>
      </c>
    </row>
    <row r="58" spans="12:13">
      <c r="L58" s="8" t="str">
        <f t="shared" si="0"/>
        <v/>
      </c>
      <c r="M58" s="8" t="str">
        <f>IF($D58="","",SUM(#REF!,#REF!,#REF!,#REF!,#REF!,#REF!))</f>
        <v/>
      </c>
    </row>
    <row r="59" spans="12:13">
      <c r="L59" s="8" t="str">
        <f t="shared" si="0"/>
        <v/>
      </c>
      <c r="M59" s="8" t="str">
        <f>IF($D59="","",SUM(#REF!,#REF!,#REF!,#REF!,#REF!,#REF!))</f>
        <v/>
      </c>
    </row>
    <row r="60" spans="12:13">
      <c r="L60" s="8" t="str">
        <f t="shared" si="0"/>
        <v/>
      </c>
      <c r="M60" s="8" t="str">
        <f>IF($D60="","",SUM(#REF!,#REF!,#REF!,#REF!,#REF!,#REF!))</f>
        <v/>
      </c>
    </row>
    <row r="61" spans="12:13">
      <c r="L61" s="8" t="str">
        <f t="shared" si="0"/>
        <v/>
      </c>
      <c r="M61" s="8" t="str">
        <f>IF($D61="","",SUM(#REF!,#REF!,#REF!,#REF!,#REF!,#REF!))</f>
        <v/>
      </c>
    </row>
    <row r="62" spans="12:13">
      <c r="L62" s="8" t="str">
        <f t="shared" si="0"/>
        <v/>
      </c>
      <c r="M62" s="8" t="str">
        <f>IF($D62="","",SUM(#REF!,#REF!,#REF!,#REF!,#REF!,#REF!))</f>
        <v/>
      </c>
    </row>
    <row r="63" spans="12:13">
      <c r="L63" s="8" t="str">
        <f t="shared" si="0"/>
        <v/>
      </c>
      <c r="M63" s="8" t="str">
        <f>IF($D63="","",SUM(#REF!,#REF!,#REF!,#REF!,#REF!,#REF!))</f>
        <v/>
      </c>
    </row>
    <row r="64" spans="12:13">
      <c r="L64" s="8" t="str">
        <f t="shared" si="0"/>
        <v/>
      </c>
      <c r="M64" s="8" t="str">
        <f>IF($D64="","",SUM(#REF!,#REF!,#REF!,#REF!,#REF!,#REF!))</f>
        <v/>
      </c>
    </row>
    <row r="65" spans="12:13">
      <c r="L65" s="8" t="str">
        <f t="shared" si="0"/>
        <v/>
      </c>
      <c r="M65" s="8" t="str">
        <f>IF($D65="","",SUM(#REF!,#REF!,#REF!,#REF!,#REF!,#REF!))</f>
        <v/>
      </c>
    </row>
    <row r="66" spans="12:13">
      <c r="L66" s="8" t="str">
        <f t="shared" si="0"/>
        <v/>
      </c>
      <c r="M66" s="8" t="str">
        <f>IF($D66="","",SUM(#REF!,#REF!,#REF!,#REF!,#REF!,#REF!))</f>
        <v/>
      </c>
    </row>
    <row r="67" spans="12:13">
      <c r="L67" s="8" t="str">
        <f t="shared" si="0"/>
        <v/>
      </c>
      <c r="M67" s="8" t="str">
        <f>IF($D67="","",SUM(#REF!,#REF!,#REF!,#REF!,#REF!,#REF!))</f>
        <v/>
      </c>
    </row>
    <row r="68" spans="12:13">
      <c r="L68" s="8" t="str">
        <f t="shared" si="0"/>
        <v/>
      </c>
      <c r="M68" s="8" t="str">
        <f>IF($D68="","",SUM(#REF!,#REF!,#REF!,#REF!,#REF!,#REF!))</f>
        <v/>
      </c>
    </row>
    <row r="69" spans="12:13">
      <c r="L69" s="8" t="str">
        <f t="shared" si="0"/>
        <v/>
      </c>
      <c r="M69" s="8" t="str">
        <f>IF($D69="","",SUM(#REF!,#REF!,#REF!,#REF!,#REF!,#REF!))</f>
        <v/>
      </c>
    </row>
    <row r="70" spans="12:13">
      <c r="L70" s="8" t="str">
        <f t="shared" si="0"/>
        <v/>
      </c>
      <c r="M70" s="8" t="str">
        <f>IF($D70="","",SUM(#REF!,#REF!,#REF!,#REF!,#REF!,#REF!))</f>
        <v/>
      </c>
    </row>
    <row r="71" spans="12:13">
      <c r="L71" s="8" t="str">
        <f t="shared" si="0"/>
        <v/>
      </c>
      <c r="M71" s="8" t="str">
        <f>IF($D71="","",SUM(#REF!,#REF!,#REF!,#REF!,#REF!,#REF!))</f>
        <v/>
      </c>
    </row>
    <row r="72" spans="12:13">
      <c r="L72" s="8" t="str">
        <f t="shared" si="0"/>
        <v/>
      </c>
      <c r="M72" s="8" t="str">
        <f>IF($D72="","",SUM(#REF!,#REF!,#REF!,#REF!,#REF!,#REF!))</f>
        <v/>
      </c>
    </row>
    <row r="73" spans="12:13">
      <c r="L73" s="8" t="str">
        <f t="shared" si="0"/>
        <v/>
      </c>
      <c r="M73" s="8" t="str">
        <f>IF($D73="","",SUM(#REF!,#REF!,#REF!,#REF!,#REF!,#REF!))</f>
        <v/>
      </c>
    </row>
    <row r="74" spans="12:13">
      <c r="L74" s="8" t="str">
        <f t="shared" si="0"/>
        <v/>
      </c>
      <c r="M74" s="8" t="str">
        <f>IF($D74="","",SUM(#REF!,#REF!,#REF!,#REF!,#REF!,#REF!))</f>
        <v/>
      </c>
    </row>
    <row r="75" spans="12:13">
      <c r="L75" s="8" t="str">
        <f t="shared" si="0"/>
        <v/>
      </c>
      <c r="M75" s="8" t="str">
        <f>IF($D75="","",SUM(#REF!,#REF!,#REF!,#REF!,#REF!,#REF!))</f>
        <v/>
      </c>
    </row>
    <row r="76" spans="12:13">
      <c r="L76" s="8" t="str">
        <f t="shared" si="0"/>
        <v/>
      </c>
      <c r="M76" s="8" t="str">
        <f>IF($D76="","",SUM(#REF!,#REF!,#REF!,#REF!,#REF!,#REF!))</f>
        <v/>
      </c>
    </row>
    <row r="77" spans="12:13">
      <c r="L77" s="8" t="str">
        <f t="shared" si="0"/>
        <v/>
      </c>
      <c r="M77" s="8" t="str">
        <f>IF($D77="","",SUM(#REF!,#REF!,#REF!,#REF!,#REF!,#REF!))</f>
        <v/>
      </c>
    </row>
    <row r="78" spans="12:13">
      <c r="L78" s="8" t="str">
        <f t="shared" si="0"/>
        <v/>
      </c>
      <c r="M78" s="8" t="str">
        <f>IF($D78="","",SUM(#REF!,#REF!,#REF!,#REF!,#REF!,#REF!))</f>
        <v/>
      </c>
    </row>
    <row r="79" spans="12:13">
      <c r="L79" s="8" t="str">
        <f t="shared" si="0"/>
        <v/>
      </c>
      <c r="M79" s="8" t="str">
        <f>IF($D79="","",SUM(#REF!,#REF!,#REF!,#REF!,#REF!,#REF!))</f>
        <v/>
      </c>
    </row>
    <row r="80" spans="12:13">
      <c r="L80" s="8" t="str">
        <f t="shared" si="0"/>
        <v/>
      </c>
      <c r="M80" s="8" t="str">
        <f>IF($D80="","",SUM(#REF!,#REF!,#REF!,#REF!,#REF!,#REF!))</f>
        <v/>
      </c>
    </row>
    <row r="81" spans="12:13">
      <c r="L81" s="8" t="str">
        <f t="shared" si="0"/>
        <v/>
      </c>
      <c r="M81" s="8" t="str">
        <f>IF($D81="","",SUM(#REF!,#REF!,#REF!,#REF!,#REF!,#REF!))</f>
        <v/>
      </c>
    </row>
    <row r="82" spans="12:13">
      <c r="L82" s="8" t="str">
        <f t="shared" ref="L82:L145" si="1">IF($D82="","",SUM(F82,G82,H82,I82,J82,K82))</f>
        <v/>
      </c>
      <c r="M82" s="8" t="str">
        <f>IF($D82="","",SUM(#REF!,#REF!,#REF!,#REF!,#REF!,#REF!))</f>
        <v/>
      </c>
    </row>
    <row r="83" spans="12:13">
      <c r="L83" s="8" t="str">
        <f t="shared" si="1"/>
        <v/>
      </c>
      <c r="M83" s="8" t="str">
        <f>IF($D83="","",SUM(#REF!,#REF!,#REF!,#REF!,#REF!,#REF!))</f>
        <v/>
      </c>
    </row>
    <row r="84" spans="12:13">
      <c r="L84" s="8" t="str">
        <f t="shared" si="1"/>
        <v/>
      </c>
      <c r="M84" s="8" t="str">
        <f>IF($D84="","",SUM(#REF!,#REF!,#REF!,#REF!,#REF!,#REF!))</f>
        <v/>
      </c>
    </row>
    <row r="85" spans="12:13">
      <c r="L85" s="8" t="str">
        <f t="shared" si="1"/>
        <v/>
      </c>
      <c r="M85" s="8" t="str">
        <f>IF($D85="","",SUM(#REF!,#REF!,#REF!,#REF!,#REF!,#REF!))</f>
        <v/>
      </c>
    </row>
    <row r="86" spans="12:13">
      <c r="L86" s="8" t="str">
        <f t="shared" si="1"/>
        <v/>
      </c>
      <c r="M86" s="8" t="str">
        <f>IF($D86="","",SUM(#REF!,#REF!,#REF!,#REF!,#REF!,#REF!))</f>
        <v/>
      </c>
    </row>
    <row r="87" spans="12:13">
      <c r="L87" s="8" t="str">
        <f t="shared" si="1"/>
        <v/>
      </c>
      <c r="M87" s="8" t="str">
        <f>IF($D87="","",SUM(#REF!,#REF!,#REF!,#REF!,#REF!,#REF!))</f>
        <v/>
      </c>
    </row>
    <row r="88" spans="12:13">
      <c r="L88" s="8" t="str">
        <f t="shared" si="1"/>
        <v/>
      </c>
      <c r="M88" s="8" t="str">
        <f>IF($D88="","",SUM(#REF!,#REF!,#REF!,#REF!,#REF!,#REF!))</f>
        <v/>
      </c>
    </row>
    <row r="89" spans="12:13">
      <c r="L89" s="8" t="str">
        <f t="shared" si="1"/>
        <v/>
      </c>
      <c r="M89" s="8" t="str">
        <f>IF($D89="","",SUM(#REF!,#REF!,#REF!,#REF!,#REF!,#REF!))</f>
        <v/>
      </c>
    </row>
    <row r="90" spans="12:13">
      <c r="L90" s="8" t="str">
        <f t="shared" si="1"/>
        <v/>
      </c>
      <c r="M90" s="8" t="str">
        <f>IF($D90="","",SUM(#REF!,#REF!,#REF!,#REF!,#REF!,#REF!))</f>
        <v/>
      </c>
    </row>
    <row r="91" spans="12:13">
      <c r="L91" s="8" t="str">
        <f t="shared" si="1"/>
        <v/>
      </c>
      <c r="M91" s="8" t="str">
        <f>IF($D91="","",SUM(#REF!,#REF!,#REF!,#REF!,#REF!,#REF!))</f>
        <v/>
      </c>
    </row>
    <row r="92" spans="12:13">
      <c r="L92" s="8" t="str">
        <f t="shared" si="1"/>
        <v/>
      </c>
      <c r="M92" s="8" t="str">
        <f>IF($D92="","",SUM(#REF!,#REF!,#REF!,#REF!,#REF!,#REF!))</f>
        <v/>
      </c>
    </row>
    <row r="93" spans="12:13">
      <c r="L93" s="8" t="str">
        <f t="shared" si="1"/>
        <v/>
      </c>
      <c r="M93" s="8" t="str">
        <f>IF($D93="","",SUM(#REF!,#REF!,#REF!,#REF!,#REF!,#REF!))</f>
        <v/>
      </c>
    </row>
    <row r="94" spans="12:13">
      <c r="L94" s="8" t="str">
        <f t="shared" si="1"/>
        <v/>
      </c>
      <c r="M94" s="8" t="str">
        <f>IF($D94="","",SUM(#REF!,#REF!,#REF!,#REF!,#REF!,#REF!))</f>
        <v/>
      </c>
    </row>
    <row r="95" spans="12:13">
      <c r="L95" s="8" t="str">
        <f t="shared" si="1"/>
        <v/>
      </c>
      <c r="M95" s="8" t="str">
        <f>IF($D95="","",SUM(#REF!,#REF!,#REF!,#REF!,#REF!,#REF!))</f>
        <v/>
      </c>
    </row>
    <row r="96" spans="12:13">
      <c r="L96" s="8" t="str">
        <f t="shared" si="1"/>
        <v/>
      </c>
      <c r="M96" s="8" t="str">
        <f>IF($D96="","",SUM(#REF!,#REF!,#REF!,#REF!,#REF!,#REF!))</f>
        <v/>
      </c>
    </row>
    <row r="97" spans="12:13">
      <c r="L97" s="8" t="str">
        <f t="shared" si="1"/>
        <v/>
      </c>
      <c r="M97" s="8" t="str">
        <f>IF($D97="","",SUM(#REF!,#REF!,#REF!,#REF!,#REF!,#REF!))</f>
        <v/>
      </c>
    </row>
    <row r="98" spans="12:13">
      <c r="L98" s="8" t="str">
        <f t="shared" si="1"/>
        <v/>
      </c>
      <c r="M98" s="8" t="str">
        <f>IF($D98="","",SUM(#REF!,#REF!,#REF!,#REF!,#REF!,#REF!))</f>
        <v/>
      </c>
    </row>
    <row r="99" spans="12:13">
      <c r="L99" s="8" t="str">
        <f t="shared" si="1"/>
        <v/>
      </c>
      <c r="M99" s="8" t="str">
        <f>IF($D99="","",SUM(#REF!,#REF!,#REF!,#REF!,#REF!,#REF!))</f>
        <v/>
      </c>
    </row>
    <row r="100" spans="12:13">
      <c r="L100" s="8" t="str">
        <f t="shared" si="1"/>
        <v/>
      </c>
      <c r="M100" s="8" t="str">
        <f>IF($D100="","",SUM(#REF!,#REF!,#REF!,#REF!,#REF!,#REF!))</f>
        <v/>
      </c>
    </row>
    <row r="101" spans="12:13">
      <c r="L101" s="8" t="str">
        <f t="shared" si="1"/>
        <v/>
      </c>
      <c r="M101" s="8" t="str">
        <f>IF($D101="","",SUM(#REF!,#REF!,#REF!,#REF!,#REF!,#REF!))</f>
        <v/>
      </c>
    </row>
    <row r="102" spans="12:13">
      <c r="L102" s="8" t="str">
        <f t="shared" si="1"/>
        <v/>
      </c>
      <c r="M102" s="8" t="str">
        <f>IF($D102="","",SUM(#REF!,#REF!,#REF!,#REF!,#REF!,#REF!))</f>
        <v/>
      </c>
    </row>
    <row r="103" spans="12:13">
      <c r="L103" s="8" t="str">
        <f t="shared" si="1"/>
        <v/>
      </c>
      <c r="M103" s="8" t="str">
        <f>IF($D103="","",SUM(#REF!,#REF!,#REF!,#REF!,#REF!,#REF!))</f>
        <v/>
      </c>
    </row>
    <row r="104" spans="12:13">
      <c r="L104" s="8" t="str">
        <f t="shared" si="1"/>
        <v/>
      </c>
      <c r="M104" s="8" t="str">
        <f>IF($D104="","",SUM(#REF!,#REF!,#REF!,#REF!,#REF!,#REF!))</f>
        <v/>
      </c>
    </row>
    <row r="105" spans="12:13">
      <c r="L105" s="8" t="str">
        <f t="shared" si="1"/>
        <v/>
      </c>
      <c r="M105" s="8" t="str">
        <f>IF($D105="","",SUM(#REF!,#REF!,#REF!,#REF!,#REF!,#REF!))</f>
        <v/>
      </c>
    </row>
    <row r="106" spans="12:13">
      <c r="L106" s="8" t="str">
        <f t="shared" si="1"/>
        <v/>
      </c>
      <c r="M106" s="8" t="str">
        <f>IF($D106="","",SUM(#REF!,#REF!,#REF!,#REF!,#REF!,#REF!))</f>
        <v/>
      </c>
    </row>
    <row r="107" spans="12:13">
      <c r="L107" s="8" t="str">
        <f t="shared" si="1"/>
        <v/>
      </c>
      <c r="M107" s="8" t="str">
        <f>IF($D107="","",SUM(#REF!,#REF!,#REF!,#REF!,#REF!,#REF!))</f>
        <v/>
      </c>
    </row>
    <row r="108" spans="12:13">
      <c r="L108" s="8" t="str">
        <f t="shared" si="1"/>
        <v/>
      </c>
      <c r="M108" s="8" t="str">
        <f>IF($D108="","",SUM(#REF!,#REF!,#REF!,#REF!,#REF!,#REF!))</f>
        <v/>
      </c>
    </row>
    <row r="109" spans="12:13">
      <c r="L109" s="8" t="str">
        <f t="shared" si="1"/>
        <v/>
      </c>
      <c r="M109" s="8" t="str">
        <f>IF($D109="","",SUM(#REF!,#REF!,#REF!,#REF!,#REF!,#REF!))</f>
        <v/>
      </c>
    </row>
    <row r="110" spans="12:13">
      <c r="L110" s="8" t="str">
        <f t="shared" si="1"/>
        <v/>
      </c>
      <c r="M110" s="8" t="str">
        <f>IF($D110="","",SUM(#REF!,#REF!,#REF!,#REF!,#REF!,#REF!))</f>
        <v/>
      </c>
    </row>
    <row r="111" spans="12:13">
      <c r="L111" s="8" t="str">
        <f t="shared" si="1"/>
        <v/>
      </c>
      <c r="M111" s="8" t="str">
        <f>IF($D111="","",SUM(#REF!,#REF!,#REF!,#REF!,#REF!,#REF!))</f>
        <v/>
      </c>
    </row>
    <row r="112" spans="12:13">
      <c r="L112" s="8" t="str">
        <f t="shared" si="1"/>
        <v/>
      </c>
      <c r="M112" s="8" t="str">
        <f>IF($D112="","",SUM(#REF!,#REF!,#REF!,#REF!,#REF!,#REF!))</f>
        <v/>
      </c>
    </row>
    <row r="113" spans="12:13">
      <c r="L113" s="8" t="str">
        <f t="shared" si="1"/>
        <v/>
      </c>
      <c r="M113" s="8" t="str">
        <f>IF($D113="","",SUM(#REF!,#REF!,#REF!,#REF!,#REF!,#REF!))</f>
        <v/>
      </c>
    </row>
    <row r="114" spans="12:13">
      <c r="L114" s="8" t="str">
        <f t="shared" si="1"/>
        <v/>
      </c>
      <c r="M114" s="8" t="str">
        <f>IF($D114="","",SUM(#REF!,#REF!,#REF!,#REF!,#REF!,#REF!))</f>
        <v/>
      </c>
    </row>
    <row r="115" spans="12:13">
      <c r="L115" s="8" t="str">
        <f t="shared" si="1"/>
        <v/>
      </c>
      <c r="M115" s="8" t="str">
        <f>IF($D115="","",SUM(#REF!,#REF!,#REF!,#REF!,#REF!,#REF!))</f>
        <v/>
      </c>
    </row>
    <row r="116" spans="12:13">
      <c r="L116" s="8" t="str">
        <f t="shared" si="1"/>
        <v/>
      </c>
      <c r="M116" s="8" t="str">
        <f>IF($D116="","",SUM(#REF!,#REF!,#REF!,#REF!,#REF!,#REF!))</f>
        <v/>
      </c>
    </row>
    <row r="117" spans="12:13">
      <c r="L117" s="8" t="str">
        <f t="shared" si="1"/>
        <v/>
      </c>
      <c r="M117" s="8" t="str">
        <f>IF($D117="","",SUM(#REF!,#REF!,#REF!,#REF!,#REF!,#REF!))</f>
        <v/>
      </c>
    </row>
    <row r="118" spans="12:13">
      <c r="L118" s="8" t="str">
        <f t="shared" si="1"/>
        <v/>
      </c>
      <c r="M118" s="8" t="str">
        <f>IF($D118="","",SUM(#REF!,#REF!,#REF!,#REF!,#REF!,#REF!))</f>
        <v/>
      </c>
    </row>
    <row r="119" spans="12:13">
      <c r="L119" s="8" t="str">
        <f t="shared" si="1"/>
        <v/>
      </c>
      <c r="M119" s="8" t="str">
        <f>IF($D119="","",SUM(#REF!,#REF!,#REF!,#REF!,#REF!,#REF!))</f>
        <v/>
      </c>
    </row>
    <row r="120" spans="12:13">
      <c r="L120" s="8" t="str">
        <f t="shared" si="1"/>
        <v/>
      </c>
      <c r="M120" s="8" t="str">
        <f>IF($D120="","",SUM(#REF!,#REF!,#REF!,#REF!,#REF!,#REF!))</f>
        <v/>
      </c>
    </row>
    <row r="121" spans="12:13">
      <c r="L121" s="8" t="str">
        <f t="shared" si="1"/>
        <v/>
      </c>
      <c r="M121" s="8" t="str">
        <f>IF($D121="","",SUM(#REF!,#REF!,#REF!,#REF!,#REF!,#REF!))</f>
        <v/>
      </c>
    </row>
    <row r="122" spans="12:13">
      <c r="L122" s="8" t="str">
        <f t="shared" si="1"/>
        <v/>
      </c>
      <c r="M122" s="8" t="str">
        <f>IF($D122="","",SUM(#REF!,#REF!,#REF!,#REF!,#REF!,#REF!))</f>
        <v/>
      </c>
    </row>
    <row r="123" spans="12:13">
      <c r="L123" s="8" t="str">
        <f t="shared" si="1"/>
        <v/>
      </c>
      <c r="M123" s="8" t="str">
        <f>IF($D123="","",SUM(#REF!,#REF!,#REF!,#REF!,#REF!,#REF!))</f>
        <v/>
      </c>
    </row>
    <row r="124" spans="12:13">
      <c r="L124" s="8" t="str">
        <f t="shared" si="1"/>
        <v/>
      </c>
      <c r="M124" s="8" t="str">
        <f>IF($D124="","",SUM(#REF!,#REF!,#REF!,#REF!,#REF!,#REF!))</f>
        <v/>
      </c>
    </row>
    <row r="125" spans="12:13">
      <c r="L125" s="8" t="str">
        <f t="shared" si="1"/>
        <v/>
      </c>
      <c r="M125" s="8" t="str">
        <f>IF($D125="","",SUM(#REF!,#REF!,#REF!,#REF!,#REF!,#REF!))</f>
        <v/>
      </c>
    </row>
    <row r="126" spans="12:13">
      <c r="L126" s="8" t="str">
        <f t="shared" si="1"/>
        <v/>
      </c>
      <c r="M126" s="8" t="str">
        <f>IF($D126="","",SUM(#REF!,#REF!,#REF!,#REF!,#REF!,#REF!))</f>
        <v/>
      </c>
    </row>
    <row r="127" spans="12:13">
      <c r="L127" s="8" t="str">
        <f t="shared" si="1"/>
        <v/>
      </c>
      <c r="M127" s="8" t="str">
        <f>IF($D127="","",SUM(#REF!,#REF!,#REF!,#REF!,#REF!,#REF!))</f>
        <v/>
      </c>
    </row>
    <row r="128" spans="12:13">
      <c r="L128" s="8" t="str">
        <f t="shared" si="1"/>
        <v/>
      </c>
      <c r="M128" s="8" t="str">
        <f>IF($D128="","",SUM(#REF!,#REF!,#REF!,#REF!,#REF!,#REF!))</f>
        <v/>
      </c>
    </row>
    <row r="129" spans="12:13">
      <c r="L129" s="8" t="str">
        <f t="shared" si="1"/>
        <v/>
      </c>
      <c r="M129" s="8" t="str">
        <f>IF($D129="","",SUM(#REF!,#REF!,#REF!,#REF!,#REF!,#REF!))</f>
        <v/>
      </c>
    </row>
    <row r="130" spans="12:13">
      <c r="L130" s="8" t="str">
        <f t="shared" si="1"/>
        <v/>
      </c>
      <c r="M130" s="8" t="str">
        <f>IF($D130="","",SUM(#REF!,#REF!,#REF!,#REF!,#REF!,#REF!))</f>
        <v/>
      </c>
    </row>
    <row r="131" spans="12:13">
      <c r="L131" s="8" t="str">
        <f t="shared" si="1"/>
        <v/>
      </c>
      <c r="M131" s="8" t="str">
        <f>IF($D131="","",SUM(#REF!,#REF!,#REF!,#REF!,#REF!,#REF!))</f>
        <v/>
      </c>
    </row>
    <row r="132" spans="12:13">
      <c r="L132" s="8" t="str">
        <f t="shared" si="1"/>
        <v/>
      </c>
      <c r="M132" s="8" t="str">
        <f>IF($D132="","",SUM(#REF!,#REF!,#REF!,#REF!,#REF!,#REF!))</f>
        <v/>
      </c>
    </row>
    <row r="133" spans="12:13">
      <c r="L133" s="8" t="str">
        <f t="shared" si="1"/>
        <v/>
      </c>
      <c r="M133" s="8" t="str">
        <f>IF($D133="","",SUM(#REF!,#REF!,#REF!,#REF!,#REF!,#REF!))</f>
        <v/>
      </c>
    </row>
    <row r="134" spans="12:13">
      <c r="L134" s="8" t="str">
        <f t="shared" si="1"/>
        <v/>
      </c>
      <c r="M134" s="8" t="str">
        <f>IF($D134="","",SUM(#REF!,#REF!,#REF!,#REF!,#REF!,#REF!))</f>
        <v/>
      </c>
    </row>
    <row r="135" spans="12:13">
      <c r="L135" s="8" t="str">
        <f t="shared" si="1"/>
        <v/>
      </c>
      <c r="M135" s="8" t="str">
        <f>IF($D135="","",SUM(#REF!,#REF!,#REF!,#REF!,#REF!,#REF!))</f>
        <v/>
      </c>
    </row>
    <row r="136" spans="12:13">
      <c r="L136" s="8" t="str">
        <f t="shared" si="1"/>
        <v/>
      </c>
      <c r="M136" s="8" t="str">
        <f>IF($D136="","",SUM(#REF!,#REF!,#REF!,#REF!,#REF!,#REF!))</f>
        <v/>
      </c>
    </row>
    <row r="137" spans="12:13">
      <c r="L137" s="8" t="str">
        <f t="shared" si="1"/>
        <v/>
      </c>
      <c r="M137" s="8" t="str">
        <f>IF($D137="","",SUM(#REF!,#REF!,#REF!,#REF!,#REF!,#REF!))</f>
        <v/>
      </c>
    </row>
    <row r="138" spans="12:13">
      <c r="L138" s="8" t="str">
        <f t="shared" si="1"/>
        <v/>
      </c>
      <c r="M138" s="8" t="str">
        <f>IF($D138="","",SUM(#REF!,#REF!,#REF!,#REF!,#REF!,#REF!))</f>
        <v/>
      </c>
    </row>
    <row r="139" spans="12:13">
      <c r="L139" s="8" t="str">
        <f t="shared" si="1"/>
        <v/>
      </c>
      <c r="M139" s="8" t="str">
        <f>IF($D139="","",SUM(#REF!,#REF!,#REF!,#REF!,#REF!,#REF!))</f>
        <v/>
      </c>
    </row>
    <row r="140" spans="12:13">
      <c r="L140" s="8" t="str">
        <f t="shared" si="1"/>
        <v/>
      </c>
      <c r="M140" s="8" t="str">
        <f>IF($D140="","",SUM(#REF!,#REF!,#REF!,#REF!,#REF!,#REF!))</f>
        <v/>
      </c>
    </row>
    <row r="141" spans="12:13">
      <c r="L141" s="8" t="str">
        <f t="shared" si="1"/>
        <v/>
      </c>
      <c r="M141" s="8" t="str">
        <f>IF($D141="","",SUM(#REF!,#REF!,#REF!,#REF!,#REF!,#REF!))</f>
        <v/>
      </c>
    </row>
    <row r="142" spans="12:13">
      <c r="L142" s="8" t="str">
        <f t="shared" si="1"/>
        <v/>
      </c>
      <c r="M142" s="8" t="str">
        <f>IF($D142="","",SUM(#REF!,#REF!,#REF!,#REF!,#REF!,#REF!))</f>
        <v/>
      </c>
    </row>
    <row r="143" spans="12:13">
      <c r="L143" s="8" t="str">
        <f t="shared" si="1"/>
        <v/>
      </c>
      <c r="M143" s="8" t="str">
        <f>IF($D143="","",SUM(#REF!,#REF!,#REF!,#REF!,#REF!,#REF!))</f>
        <v/>
      </c>
    </row>
    <row r="144" spans="12:13">
      <c r="L144" s="8" t="str">
        <f t="shared" si="1"/>
        <v/>
      </c>
      <c r="M144" s="8" t="str">
        <f>IF($D144="","",SUM(#REF!,#REF!,#REF!,#REF!,#REF!,#REF!))</f>
        <v/>
      </c>
    </row>
    <row r="145" spans="12:13">
      <c r="L145" s="8" t="str">
        <f t="shared" si="1"/>
        <v/>
      </c>
      <c r="M145" s="8" t="str">
        <f>IF($D145="","",SUM(#REF!,#REF!,#REF!,#REF!,#REF!,#REF!))</f>
        <v/>
      </c>
    </row>
    <row r="146" spans="12:13">
      <c r="L146" s="8" t="str">
        <f t="shared" ref="L146:L209" si="2">IF($D146="","",SUM(F146,G146,H146,I146,J146,K146))</f>
        <v/>
      </c>
      <c r="M146" s="8" t="str">
        <f>IF($D146="","",SUM(#REF!,#REF!,#REF!,#REF!,#REF!,#REF!))</f>
        <v/>
      </c>
    </row>
    <row r="147" spans="12:13">
      <c r="L147" s="8" t="str">
        <f t="shared" si="2"/>
        <v/>
      </c>
      <c r="M147" s="8" t="str">
        <f>IF($D147="","",SUM(#REF!,#REF!,#REF!,#REF!,#REF!,#REF!))</f>
        <v/>
      </c>
    </row>
    <row r="148" spans="12:13">
      <c r="L148" s="8" t="str">
        <f t="shared" si="2"/>
        <v/>
      </c>
      <c r="M148" s="8" t="str">
        <f>IF($D148="","",SUM(#REF!,#REF!,#REF!,#REF!,#REF!,#REF!))</f>
        <v/>
      </c>
    </row>
    <row r="149" spans="12:13">
      <c r="L149" s="8" t="str">
        <f t="shared" si="2"/>
        <v/>
      </c>
      <c r="M149" s="8" t="str">
        <f>IF($D149="","",SUM(#REF!,#REF!,#REF!,#REF!,#REF!,#REF!))</f>
        <v/>
      </c>
    </row>
    <row r="150" spans="12:13">
      <c r="L150" s="8" t="str">
        <f t="shared" si="2"/>
        <v/>
      </c>
      <c r="M150" s="8" t="str">
        <f>IF($D150="","",SUM(#REF!,#REF!,#REF!,#REF!,#REF!,#REF!))</f>
        <v/>
      </c>
    </row>
    <row r="151" spans="12:13">
      <c r="L151" s="8" t="str">
        <f t="shared" si="2"/>
        <v/>
      </c>
      <c r="M151" s="8" t="str">
        <f>IF($D151="","",SUM(#REF!,#REF!,#REF!,#REF!,#REF!,#REF!))</f>
        <v/>
      </c>
    </row>
    <row r="152" spans="12:13">
      <c r="L152" s="8" t="str">
        <f t="shared" si="2"/>
        <v/>
      </c>
      <c r="M152" s="8" t="str">
        <f>IF($D152="","",SUM(#REF!,#REF!,#REF!,#REF!,#REF!,#REF!))</f>
        <v/>
      </c>
    </row>
    <row r="153" spans="12:13">
      <c r="L153" s="8" t="str">
        <f t="shared" si="2"/>
        <v/>
      </c>
      <c r="M153" s="8" t="str">
        <f>IF($D153="","",SUM(#REF!,#REF!,#REF!,#REF!,#REF!,#REF!))</f>
        <v/>
      </c>
    </row>
    <row r="154" spans="12:13">
      <c r="L154" s="8" t="str">
        <f t="shared" si="2"/>
        <v/>
      </c>
      <c r="M154" s="8" t="str">
        <f>IF($D154="","",SUM(#REF!,#REF!,#REF!,#REF!,#REF!,#REF!))</f>
        <v/>
      </c>
    </row>
    <row r="155" spans="12:13">
      <c r="L155" s="8" t="str">
        <f t="shared" si="2"/>
        <v/>
      </c>
      <c r="M155" s="8" t="str">
        <f>IF($D155="","",SUM(#REF!,#REF!,#REF!,#REF!,#REF!,#REF!))</f>
        <v/>
      </c>
    </row>
    <row r="156" spans="12:13">
      <c r="L156" s="8" t="str">
        <f t="shared" si="2"/>
        <v/>
      </c>
      <c r="M156" s="8" t="str">
        <f>IF($D156="","",SUM(#REF!,#REF!,#REF!,#REF!,#REF!,#REF!))</f>
        <v/>
      </c>
    </row>
    <row r="157" spans="12:13">
      <c r="L157" s="8" t="str">
        <f t="shared" si="2"/>
        <v/>
      </c>
      <c r="M157" s="8" t="str">
        <f>IF($D157="","",SUM(#REF!,#REF!,#REF!,#REF!,#REF!,#REF!))</f>
        <v/>
      </c>
    </row>
    <row r="158" spans="12:13">
      <c r="L158" s="8" t="str">
        <f t="shared" si="2"/>
        <v/>
      </c>
      <c r="M158" s="8" t="str">
        <f>IF($D158="","",SUM(#REF!,#REF!,#REF!,#REF!,#REF!,#REF!))</f>
        <v/>
      </c>
    </row>
    <row r="159" spans="12:13">
      <c r="L159" s="8" t="str">
        <f t="shared" si="2"/>
        <v/>
      </c>
      <c r="M159" s="8" t="str">
        <f>IF($D159="","",SUM(#REF!,#REF!,#REF!,#REF!,#REF!,#REF!))</f>
        <v/>
      </c>
    </row>
    <row r="160" spans="12:13">
      <c r="L160" s="8" t="str">
        <f t="shared" si="2"/>
        <v/>
      </c>
      <c r="M160" s="8" t="str">
        <f>IF($D160="","",SUM(#REF!,#REF!,#REF!,#REF!,#REF!,#REF!))</f>
        <v/>
      </c>
    </row>
    <row r="161" spans="12:13">
      <c r="L161" s="8" t="str">
        <f t="shared" si="2"/>
        <v/>
      </c>
      <c r="M161" s="8" t="str">
        <f>IF($D161="","",SUM(#REF!,#REF!,#REF!,#REF!,#REF!,#REF!))</f>
        <v/>
      </c>
    </row>
    <row r="162" spans="12:13">
      <c r="L162" s="8" t="str">
        <f t="shared" si="2"/>
        <v/>
      </c>
      <c r="M162" s="8" t="str">
        <f>IF($D162="","",SUM(#REF!,#REF!,#REF!,#REF!,#REF!,#REF!))</f>
        <v/>
      </c>
    </row>
    <row r="163" spans="12:13">
      <c r="L163" s="8" t="str">
        <f t="shared" si="2"/>
        <v/>
      </c>
      <c r="M163" s="8" t="str">
        <f>IF($D163="","",SUM(#REF!,#REF!,#REF!,#REF!,#REF!,#REF!))</f>
        <v/>
      </c>
    </row>
    <row r="164" spans="12:13">
      <c r="L164" s="8" t="str">
        <f t="shared" si="2"/>
        <v/>
      </c>
      <c r="M164" s="8" t="str">
        <f>IF($D164="","",SUM(#REF!,#REF!,#REF!,#REF!,#REF!,#REF!))</f>
        <v/>
      </c>
    </row>
    <row r="165" spans="12:13">
      <c r="L165" s="8" t="str">
        <f t="shared" si="2"/>
        <v/>
      </c>
      <c r="M165" s="8" t="str">
        <f>IF($D165="","",SUM(#REF!,#REF!,#REF!,#REF!,#REF!,#REF!))</f>
        <v/>
      </c>
    </row>
    <row r="166" spans="12:13">
      <c r="L166" s="8" t="str">
        <f t="shared" si="2"/>
        <v/>
      </c>
      <c r="M166" s="8" t="str">
        <f>IF($D166="","",SUM(#REF!,#REF!,#REF!,#REF!,#REF!,#REF!))</f>
        <v/>
      </c>
    </row>
    <row r="167" spans="12:13">
      <c r="L167" s="8" t="str">
        <f t="shared" si="2"/>
        <v/>
      </c>
      <c r="M167" s="8" t="str">
        <f>IF($D167="","",SUM(#REF!,#REF!,#REF!,#REF!,#REF!,#REF!))</f>
        <v/>
      </c>
    </row>
    <row r="168" spans="12:13">
      <c r="L168" s="8" t="str">
        <f t="shared" si="2"/>
        <v/>
      </c>
      <c r="M168" s="8" t="str">
        <f>IF($D168="","",SUM(#REF!,#REF!,#REF!,#REF!,#REF!,#REF!))</f>
        <v/>
      </c>
    </row>
    <row r="169" spans="12:13">
      <c r="L169" s="8" t="str">
        <f t="shared" si="2"/>
        <v/>
      </c>
      <c r="M169" s="8" t="str">
        <f>IF($D169="","",SUM(#REF!,#REF!,#REF!,#REF!,#REF!,#REF!))</f>
        <v/>
      </c>
    </row>
    <row r="170" spans="12:13">
      <c r="L170" s="8" t="str">
        <f t="shared" si="2"/>
        <v/>
      </c>
      <c r="M170" s="8" t="str">
        <f>IF($D170="","",SUM(#REF!,#REF!,#REF!,#REF!,#REF!,#REF!))</f>
        <v/>
      </c>
    </row>
    <row r="171" spans="12:13">
      <c r="L171" s="8" t="str">
        <f t="shared" si="2"/>
        <v/>
      </c>
      <c r="M171" s="8" t="str">
        <f>IF($D171="","",SUM(#REF!,#REF!,#REF!,#REF!,#REF!,#REF!))</f>
        <v/>
      </c>
    </row>
    <row r="172" spans="12:13">
      <c r="L172" s="8" t="str">
        <f t="shared" si="2"/>
        <v/>
      </c>
      <c r="M172" s="8" t="str">
        <f>IF($D172="","",SUM(#REF!,#REF!,#REF!,#REF!,#REF!,#REF!))</f>
        <v/>
      </c>
    </row>
    <row r="173" spans="12:13">
      <c r="L173" s="8" t="str">
        <f t="shared" si="2"/>
        <v/>
      </c>
      <c r="M173" s="8" t="str">
        <f>IF($D173="","",SUM(#REF!,#REF!,#REF!,#REF!,#REF!,#REF!))</f>
        <v/>
      </c>
    </row>
    <row r="174" spans="12:13">
      <c r="L174" s="8" t="str">
        <f t="shared" si="2"/>
        <v/>
      </c>
      <c r="M174" s="8" t="str">
        <f>IF($D174="","",SUM(#REF!,#REF!,#REF!,#REF!,#REF!,#REF!))</f>
        <v/>
      </c>
    </row>
    <row r="175" spans="12:13">
      <c r="L175" s="8" t="str">
        <f t="shared" si="2"/>
        <v/>
      </c>
      <c r="M175" s="8" t="str">
        <f>IF($D175="","",SUM(#REF!,#REF!,#REF!,#REF!,#REF!,#REF!))</f>
        <v/>
      </c>
    </row>
    <row r="176" spans="12:13">
      <c r="L176" s="8" t="str">
        <f t="shared" si="2"/>
        <v/>
      </c>
      <c r="M176" s="8" t="str">
        <f>IF($D176="","",SUM(#REF!,#REF!,#REF!,#REF!,#REF!,#REF!))</f>
        <v/>
      </c>
    </row>
    <row r="177" spans="12:13">
      <c r="L177" s="8" t="str">
        <f t="shared" si="2"/>
        <v/>
      </c>
      <c r="M177" s="8" t="str">
        <f>IF($D177="","",SUM(#REF!,#REF!,#REF!,#REF!,#REF!,#REF!))</f>
        <v/>
      </c>
    </row>
    <row r="178" spans="12:13">
      <c r="L178" s="8" t="str">
        <f t="shared" si="2"/>
        <v/>
      </c>
      <c r="M178" s="8" t="str">
        <f>IF($D178="","",SUM(#REF!,#REF!,#REF!,#REF!,#REF!,#REF!))</f>
        <v/>
      </c>
    </row>
    <row r="179" spans="12:13">
      <c r="L179" s="8" t="str">
        <f t="shared" si="2"/>
        <v/>
      </c>
      <c r="M179" s="8" t="str">
        <f>IF($D179="","",SUM(#REF!,#REF!,#REF!,#REF!,#REF!,#REF!))</f>
        <v/>
      </c>
    </row>
    <row r="180" spans="12:13">
      <c r="L180" s="8" t="str">
        <f t="shared" si="2"/>
        <v/>
      </c>
      <c r="M180" s="8" t="str">
        <f>IF($D180="","",SUM(#REF!,#REF!,#REF!,#REF!,#REF!,#REF!))</f>
        <v/>
      </c>
    </row>
    <row r="181" spans="12:13">
      <c r="L181" s="8" t="str">
        <f t="shared" si="2"/>
        <v/>
      </c>
      <c r="M181" s="8" t="str">
        <f>IF($D181="","",SUM(#REF!,#REF!,#REF!,#REF!,#REF!,#REF!))</f>
        <v/>
      </c>
    </row>
    <row r="182" spans="12:13">
      <c r="L182" s="8" t="str">
        <f t="shared" si="2"/>
        <v/>
      </c>
      <c r="M182" s="8" t="str">
        <f>IF($D182="","",SUM(#REF!,#REF!,#REF!,#REF!,#REF!,#REF!))</f>
        <v/>
      </c>
    </row>
    <row r="183" spans="12:13">
      <c r="L183" s="8" t="str">
        <f t="shared" si="2"/>
        <v/>
      </c>
      <c r="M183" s="8" t="str">
        <f>IF($D183="","",SUM(#REF!,#REF!,#REF!,#REF!,#REF!,#REF!))</f>
        <v/>
      </c>
    </row>
    <row r="184" spans="12:13">
      <c r="L184" s="8" t="str">
        <f t="shared" si="2"/>
        <v/>
      </c>
      <c r="M184" s="8" t="str">
        <f>IF($D184="","",SUM(#REF!,#REF!,#REF!,#REF!,#REF!,#REF!))</f>
        <v/>
      </c>
    </row>
    <row r="185" spans="12:13">
      <c r="L185" s="8" t="str">
        <f t="shared" si="2"/>
        <v/>
      </c>
      <c r="M185" s="8" t="str">
        <f>IF($D185="","",SUM(#REF!,#REF!,#REF!,#REF!,#REF!,#REF!))</f>
        <v/>
      </c>
    </row>
    <row r="186" spans="12:13">
      <c r="L186" s="8" t="str">
        <f t="shared" si="2"/>
        <v/>
      </c>
      <c r="M186" s="8" t="str">
        <f>IF($D186="","",SUM(#REF!,#REF!,#REF!,#REF!,#REF!,#REF!))</f>
        <v/>
      </c>
    </row>
    <row r="187" spans="12:13">
      <c r="L187" s="8" t="str">
        <f t="shared" si="2"/>
        <v/>
      </c>
      <c r="M187" s="8" t="str">
        <f>IF($D187="","",SUM(#REF!,#REF!,#REF!,#REF!,#REF!,#REF!))</f>
        <v/>
      </c>
    </row>
    <row r="188" spans="12:13">
      <c r="L188" s="8" t="str">
        <f t="shared" si="2"/>
        <v/>
      </c>
      <c r="M188" s="8" t="str">
        <f>IF($D188="","",SUM(#REF!,#REF!,#REF!,#REF!,#REF!,#REF!))</f>
        <v/>
      </c>
    </row>
    <row r="189" spans="12:13">
      <c r="L189" s="8" t="str">
        <f t="shared" si="2"/>
        <v/>
      </c>
      <c r="M189" s="8" t="str">
        <f>IF($D189="","",SUM(#REF!,#REF!,#REF!,#REF!,#REF!,#REF!))</f>
        <v/>
      </c>
    </row>
    <row r="190" spans="12:13">
      <c r="L190" s="8" t="str">
        <f t="shared" si="2"/>
        <v/>
      </c>
      <c r="M190" s="8" t="str">
        <f>IF($D190="","",SUM(#REF!,#REF!,#REF!,#REF!,#REF!,#REF!))</f>
        <v/>
      </c>
    </row>
    <row r="191" spans="12:13">
      <c r="L191" s="8" t="str">
        <f t="shared" si="2"/>
        <v/>
      </c>
      <c r="M191" s="8" t="str">
        <f>IF($D191="","",SUM(#REF!,#REF!,#REF!,#REF!,#REF!,#REF!))</f>
        <v/>
      </c>
    </row>
    <row r="192" spans="12:13">
      <c r="L192" s="8" t="str">
        <f t="shared" si="2"/>
        <v/>
      </c>
      <c r="M192" s="8" t="str">
        <f>IF($D192="","",SUM(#REF!,#REF!,#REF!,#REF!,#REF!,#REF!))</f>
        <v/>
      </c>
    </row>
    <row r="193" spans="12:13">
      <c r="L193" s="8" t="str">
        <f t="shared" si="2"/>
        <v/>
      </c>
      <c r="M193" s="8" t="str">
        <f>IF($D193="","",SUM(#REF!,#REF!,#REF!,#REF!,#REF!,#REF!))</f>
        <v/>
      </c>
    </row>
    <row r="194" spans="12:13">
      <c r="L194" s="8" t="str">
        <f t="shared" si="2"/>
        <v/>
      </c>
      <c r="M194" s="8" t="str">
        <f>IF($D194="","",SUM(#REF!,#REF!,#REF!,#REF!,#REF!,#REF!))</f>
        <v/>
      </c>
    </row>
    <row r="195" spans="12:13">
      <c r="L195" s="8" t="str">
        <f t="shared" si="2"/>
        <v/>
      </c>
      <c r="M195" s="8" t="str">
        <f>IF($D195="","",SUM(#REF!,#REF!,#REF!,#REF!,#REF!,#REF!))</f>
        <v/>
      </c>
    </row>
    <row r="196" spans="12:13">
      <c r="L196" s="8" t="str">
        <f t="shared" si="2"/>
        <v/>
      </c>
      <c r="M196" s="8" t="str">
        <f>IF($D196="","",SUM(#REF!,#REF!,#REF!,#REF!,#REF!,#REF!))</f>
        <v/>
      </c>
    </row>
    <row r="197" spans="12:13">
      <c r="L197" s="8" t="str">
        <f t="shared" si="2"/>
        <v/>
      </c>
      <c r="M197" s="8" t="str">
        <f>IF($D197="","",SUM(#REF!,#REF!,#REF!,#REF!,#REF!,#REF!))</f>
        <v/>
      </c>
    </row>
    <row r="198" spans="12:13">
      <c r="L198" s="8" t="str">
        <f t="shared" si="2"/>
        <v/>
      </c>
      <c r="M198" s="8" t="str">
        <f>IF($D198="","",SUM(#REF!,#REF!,#REF!,#REF!,#REF!,#REF!))</f>
        <v/>
      </c>
    </row>
    <row r="199" spans="12:13">
      <c r="L199" s="8" t="str">
        <f t="shared" si="2"/>
        <v/>
      </c>
      <c r="M199" s="8" t="str">
        <f>IF($D199="","",SUM(#REF!,#REF!,#REF!,#REF!,#REF!,#REF!))</f>
        <v/>
      </c>
    </row>
    <row r="200" spans="12:13">
      <c r="L200" s="8" t="str">
        <f t="shared" si="2"/>
        <v/>
      </c>
      <c r="M200" s="8" t="str">
        <f>IF($D200="","",SUM(#REF!,#REF!,#REF!,#REF!,#REF!,#REF!))</f>
        <v/>
      </c>
    </row>
    <row r="201" spans="12:13">
      <c r="L201" s="8" t="str">
        <f t="shared" si="2"/>
        <v/>
      </c>
      <c r="M201" s="8" t="str">
        <f>IF($D201="","",SUM(#REF!,#REF!,#REF!,#REF!,#REF!,#REF!))</f>
        <v/>
      </c>
    </row>
    <row r="202" spans="12:13">
      <c r="L202" s="8" t="str">
        <f t="shared" si="2"/>
        <v/>
      </c>
      <c r="M202" s="8" t="str">
        <f>IF($D202="","",SUM(#REF!,#REF!,#REF!,#REF!,#REF!,#REF!))</f>
        <v/>
      </c>
    </row>
    <row r="203" spans="12:13">
      <c r="L203" s="8" t="str">
        <f t="shared" si="2"/>
        <v/>
      </c>
      <c r="M203" s="8" t="str">
        <f>IF($D203="","",SUM(#REF!,#REF!,#REF!,#REF!,#REF!,#REF!))</f>
        <v/>
      </c>
    </row>
    <row r="204" spans="12:13">
      <c r="L204" s="8" t="str">
        <f t="shared" si="2"/>
        <v/>
      </c>
      <c r="M204" s="8" t="str">
        <f>IF($D204="","",SUM(#REF!,#REF!,#REF!,#REF!,#REF!,#REF!))</f>
        <v/>
      </c>
    </row>
    <row r="205" spans="12:13">
      <c r="L205" s="8" t="str">
        <f t="shared" si="2"/>
        <v/>
      </c>
      <c r="M205" s="8" t="str">
        <f>IF($D205="","",SUM(#REF!,#REF!,#REF!,#REF!,#REF!,#REF!))</f>
        <v/>
      </c>
    </row>
    <row r="206" spans="12:13">
      <c r="L206" s="8" t="str">
        <f t="shared" si="2"/>
        <v/>
      </c>
      <c r="M206" s="8" t="str">
        <f>IF($D206="","",SUM(#REF!,#REF!,#REF!,#REF!,#REF!,#REF!))</f>
        <v/>
      </c>
    </row>
    <row r="207" spans="12:13">
      <c r="L207" s="8" t="str">
        <f t="shared" si="2"/>
        <v/>
      </c>
      <c r="M207" s="8" t="str">
        <f>IF($D207="","",SUM(#REF!,#REF!,#REF!,#REF!,#REF!,#REF!))</f>
        <v/>
      </c>
    </row>
    <row r="208" spans="12:13">
      <c r="L208" s="8" t="str">
        <f t="shared" si="2"/>
        <v/>
      </c>
      <c r="M208" s="8" t="str">
        <f>IF($D208="","",SUM(#REF!,#REF!,#REF!,#REF!,#REF!,#REF!))</f>
        <v/>
      </c>
    </row>
    <row r="209" spans="12:13">
      <c r="L209" s="8" t="str">
        <f t="shared" si="2"/>
        <v/>
      </c>
      <c r="M209" s="8" t="str">
        <f>IF($D209="","",SUM(#REF!,#REF!,#REF!,#REF!,#REF!,#REF!))</f>
        <v/>
      </c>
    </row>
    <row r="210" spans="12:13">
      <c r="L210" s="8" t="str">
        <f t="shared" ref="L210:L273" si="3">IF($D210="","",SUM(F210,G210,H210,I210,J210,K210))</f>
        <v/>
      </c>
      <c r="M210" s="8" t="str">
        <f>IF($D210="","",SUM(#REF!,#REF!,#REF!,#REF!,#REF!,#REF!))</f>
        <v/>
      </c>
    </row>
    <row r="211" spans="12:13">
      <c r="L211" s="8" t="str">
        <f t="shared" si="3"/>
        <v/>
      </c>
      <c r="M211" s="8" t="str">
        <f>IF($D211="","",SUM(#REF!,#REF!,#REF!,#REF!,#REF!,#REF!))</f>
        <v/>
      </c>
    </row>
    <row r="212" spans="12:13">
      <c r="L212" s="8" t="str">
        <f t="shared" si="3"/>
        <v/>
      </c>
      <c r="M212" s="8" t="str">
        <f>IF($D212="","",SUM(#REF!,#REF!,#REF!,#REF!,#REF!,#REF!))</f>
        <v/>
      </c>
    </row>
    <row r="213" spans="12:13">
      <c r="L213" s="8" t="str">
        <f t="shared" si="3"/>
        <v/>
      </c>
      <c r="M213" s="8" t="str">
        <f>IF($D213="","",SUM(#REF!,#REF!,#REF!,#REF!,#REF!,#REF!))</f>
        <v/>
      </c>
    </row>
    <row r="214" spans="12:13">
      <c r="L214" s="8" t="str">
        <f t="shared" si="3"/>
        <v/>
      </c>
      <c r="M214" s="8" t="str">
        <f>IF($D214="","",SUM(#REF!,#REF!,#REF!,#REF!,#REF!,#REF!))</f>
        <v/>
      </c>
    </row>
    <row r="215" spans="12:13">
      <c r="L215" s="8" t="str">
        <f t="shared" si="3"/>
        <v/>
      </c>
      <c r="M215" s="8" t="str">
        <f>IF($D215="","",SUM(#REF!,#REF!,#REF!,#REF!,#REF!,#REF!))</f>
        <v/>
      </c>
    </row>
    <row r="216" spans="12:13">
      <c r="L216" s="8" t="str">
        <f t="shared" si="3"/>
        <v/>
      </c>
      <c r="M216" s="8" t="str">
        <f>IF($D216="","",SUM(#REF!,#REF!,#REF!,#REF!,#REF!,#REF!))</f>
        <v/>
      </c>
    </row>
    <row r="217" spans="12:13">
      <c r="L217" s="8" t="str">
        <f t="shared" si="3"/>
        <v/>
      </c>
      <c r="M217" s="8" t="str">
        <f>IF($D217="","",SUM(#REF!,#REF!,#REF!,#REF!,#REF!,#REF!))</f>
        <v/>
      </c>
    </row>
    <row r="218" spans="12:13">
      <c r="L218" s="8" t="str">
        <f t="shared" si="3"/>
        <v/>
      </c>
      <c r="M218" s="8" t="str">
        <f>IF($D218="","",SUM(#REF!,#REF!,#REF!,#REF!,#REF!,#REF!))</f>
        <v/>
      </c>
    </row>
    <row r="219" spans="12:13">
      <c r="L219" s="8" t="str">
        <f t="shared" si="3"/>
        <v/>
      </c>
      <c r="M219" s="8" t="str">
        <f>IF($D219="","",SUM(#REF!,#REF!,#REF!,#REF!,#REF!,#REF!))</f>
        <v/>
      </c>
    </row>
    <row r="220" spans="12:13">
      <c r="L220" s="8" t="str">
        <f t="shared" si="3"/>
        <v/>
      </c>
      <c r="M220" s="8" t="str">
        <f>IF($D220="","",SUM(#REF!,#REF!,#REF!,#REF!,#REF!,#REF!))</f>
        <v/>
      </c>
    </row>
    <row r="221" spans="12:13">
      <c r="L221" s="8" t="str">
        <f t="shared" si="3"/>
        <v/>
      </c>
      <c r="M221" s="8" t="str">
        <f>IF($D221="","",SUM(#REF!,#REF!,#REF!,#REF!,#REF!,#REF!))</f>
        <v/>
      </c>
    </row>
    <row r="222" spans="12:13">
      <c r="L222" s="8" t="str">
        <f t="shared" si="3"/>
        <v/>
      </c>
      <c r="M222" s="8" t="str">
        <f>IF($D222="","",SUM(#REF!,#REF!,#REF!,#REF!,#REF!,#REF!))</f>
        <v/>
      </c>
    </row>
    <row r="223" spans="12:13">
      <c r="L223" s="8" t="str">
        <f t="shared" si="3"/>
        <v/>
      </c>
      <c r="M223" s="8" t="str">
        <f>IF($D223="","",SUM(#REF!,#REF!,#REF!,#REF!,#REF!,#REF!))</f>
        <v/>
      </c>
    </row>
    <row r="224" spans="12:13">
      <c r="L224" s="8" t="str">
        <f t="shared" si="3"/>
        <v/>
      </c>
      <c r="M224" s="8" t="str">
        <f>IF($D224="","",SUM(#REF!,#REF!,#REF!,#REF!,#REF!,#REF!))</f>
        <v/>
      </c>
    </row>
    <row r="225" spans="12:13">
      <c r="L225" s="8" t="str">
        <f t="shared" si="3"/>
        <v/>
      </c>
      <c r="M225" s="8" t="str">
        <f>IF($D225="","",SUM(#REF!,#REF!,#REF!,#REF!,#REF!,#REF!))</f>
        <v/>
      </c>
    </row>
    <row r="226" spans="12:13">
      <c r="L226" s="8" t="str">
        <f t="shared" si="3"/>
        <v/>
      </c>
      <c r="M226" s="8" t="str">
        <f>IF($D226="","",SUM(#REF!,#REF!,#REF!,#REF!,#REF!,#REF!))</f>
        <v/>
      </c>
    </row>
    <row r="227" spans="12:13">
      <c r="L227" s="8" t="str">
        <f t="shared" si="3"/>
        <v/>
      </c>
      <c r="M227" s="8" t="str">
        <f>IF($D227="","",SUM(#REF!,#REF!,#REF!,#REF!,#REF!,#REF!))</f>
        <v/>
      </c>
    </row>
    <row r="228" spans="12:13">
      <c r="L228" s="8" t="str">
        <f t="shared" si="3"/>
        <v/>
      </c>
      <c r="M228" s="8" t="str">
        <f>IF($D228="","",SUM(#REF!,#REF!,#REF!,#REF!,#REF!,#REF!))</f>
        <v/>
      </c>
    </row>
    <row r="229" spans="12:13">
      <c r="L229" s="8" t="str">
        <f t="shared" si="3"/>
        <v/>
      </c>
      <c r="M229" s="8" t="str">
        <f>IF($D229="","",SUM(#REF!,#REF!,#REF!,#REF!,#REF!,#REF!))</f>
        <v/>
      </c>
    </row>
    <row r="230" spans="12:13">
      <c r="L230" s="8" t="str">
        <f t="shared" si="3"/>
        <v/>
      </c>
      <c r="M230" s="8" t="str">
        <f>IF($D230="","",SUM(#REF!,#REF!,#REF!,#REF!,#REF!,#REF!))</f>
        <v/>
      </c>
    </row>
    <row r="231" spans="12:13">
      <c r="L231" s="8" t="str">
        <f t="shared" si="3"/>
        <v/>
      </c>
      <c r="M231" s="8" t="str">
        <f>IF($D231="","",SUM(#REF!,#REF!,#REF!,#REF!,#REF!,#REF!))</f>
        <v/>
      </c>
    </row>
    <row r="232" spans="12:13">
      <c r="L232" s="8" t="str">
        <f t="shared" si="3"/>
        <v/>
      </c>
      <c r="M232" s="8" t="str">
        <f>IF($D232="","",SUM(#REF!,#REF!,#REF!,#REF!,#REF!,#REF!))</f>
        <v/>
      </c>
    </row>
    <row r="233" spans="12:13">
      <c r="L233" s="8" t="str">
        <f t="shared" si="3"/>
        <v/>
      </c>
      <c r="M233" s="8" t="str">
        <f>IF($D233="","",SUM(#REF!,#REF!,#REF!,#REF!,#REF!,#REF!))</f>
        <v/>
      </c>
    </row>
    <row r="234" spans="12:13">
      <c r="L234" s="8" t="str">
        <f t="shared" si="3"/>
        <v/>
      </c>
      <c r="M234" s="8" t="str">
        <f>IF($D234="","",SUM(#REF!,#REF!,#REF!,#REF!,#REF!,#REF!))</f>
        <v/>
      </c>
    </row>
    <row r="235" spans="12:13">
      <c r="L235" s="8" t="str">
        <f t="shared" si="3"/>
        <v/>
      </c>
      <c r="M235" s="8" t="str">
        <f>IF($D235="","",SUM(#REF!,#REF!,#REF!,#REF!,#REF!,#REF!))</f>
        <v/>
      </c>
    </row>
    <row r="236" spans="12:13">
      <c r="L236" s="8" t="str">
        <f t="shared" si="3"/>
        <v/>
      </c>
      <c r="M236" s="8" t="str">
        <f>IF($D236="","",SUM(#REF!,#REF!,#REF!,#REF!,#REF!,#REF!))</f>
        <v/>
      </c>
    </row>
    <row r="237" spans="12:13">
      <c r="L237" s="8" t="str">
        <f t="shared" si="3"/>
        <v/>
      </c>
      <c r="M237" s="8" t="str">
        <f>IF($D237="","",SUM(#REF!,#REF!,#REF!,#REF!,#REF!,#REF!))</f>
        <v/>
      </c>
    </row>
    <row r="238" spans="12:13">
      <c r="L238" s="8" t="str">
        <f t="shared" si="3"/>
        <v/>
      </c>
      <c r="M238" s="8" t="str">
        <f>IF($D238="","",SUM(#REF!,#REF!,#REF!,#REF!,#REF!,#REF!))</f>
        <v/>
      </c>
    </row>
    <row r="239" spans="12:13">
      <c r="L239" s="8" t="str">
        <f t="shared" si="3"/>
        <v/>
      </c>
      <c r="M239" s="8" t="str">
        <f>IF($D239="","",SUM(#REF!,#REF!,#REF!,#REF!,#REF!,#REF!))</f>
        <v/>
      </c>
    </row>
    <row r="240" spans="12:13">
      <c r="L240" s="8" t="str">
        <f t="shared" si="3"/>
        <v/>
      </c>
      <c r="M240" s="8" t="str">
        <f>IF($D240="","",SUM(#REF!,#REF!,#REF!,#REF!,#REF!,#REF!))</f>
        <v/>
      </c>
    </row>
    <row r="241" spans="12:13">
      <c r="L241" s="8" t="str">
        <f t="shared" si="3"/>
        <v/>
      </c>
      <c r="M241" s="8" t="str">
        <f>IF($D241="","",SUM(#REF!,#REF!,#REF!,#REF!,#REF!,#REF!))</f>
        <v/>
      </c>
    </row>
    <row r="242" spans="12:13">
      <c r="L242" s="8" t="str">
        <f t="shared" si="3"/>
        <v/>
      </c>
      <c r="M242" s="8" t="str">
        <f>IF($D242="","",SUM(#REF!,#REF!,#REF!,#REF!,#REF!,#REF!))</f>
        <v/>
      </c>
    </row>
    <row r="243" spans="12:13">
      <c r="L243" s="8" t="str">
        <f t="shared" si="3"/>
        <v/>
      </c>
      <c r="M243" s="8" t="str">
        <f>IF($D243="","",SUM(#REF!,#REF!,#REF!,#REF!,#REF!,#REF!))</f>
        <v/>
      </c>
    </row>
    <row r="244" spans="12:13">
      <c r="L244" s="8" t="str">
        <f t="shared" si="3"/>
        <v/>
      </c>
      <c r="M244" s="8" t="str">
        <f>IF($D244="","",SUM(#REF!,#REF!,#REF!,#REF!,#REF!,#REF!))</f>
        <v/>
      </c>
    </row>
    <row r="245" spans="12:13">
      <c r="L245" s="8" t="str">
        <f t="shared" si="3"/>
        <v/>
      </c>
      <c r="M245" s="8" t="str">
        <f>IF($D245="","",SUM(#REF!,#REF!,#REF!,#REF!,#REF!,#REF!))</f>
        <v/>
      </c>
    </row>
    <row r="246" spans="12:13">
      <c r="L246" s="8" t="str">
        <f t="shared" si="3"/>
        <v/>
      </c>
      <c r="M246" s="8" t="str">
        <f>IF($D246="","",SUM(#REF!,#REF!,#REF!,#REF!,#REF!,#REF!))</f>
        <v/>
      </c>
    </row>
    <row r="247" spans="12:13">
      <c r="L247" s="8" t="str">
        <f t="shared" si="3"/>
        <v/>
      </c>
      <c r="M247" s="8" t="str">
        <f>IF($D247="","",SUM(#REF!,#REF!,#REF!,#REF!,#REF!,#REF!))</f>
        <v/>
      </c>
    </row>
    <row r="248" spans="12:13">
      <c r="L248" s="8" t="str">
        <f t="shared" si="3"/>
        <v/>
      </c>
      <c r="M248" s="8" t="str">
        <f>IF($D248="","",SUM(#REF!,#REF!,#REF!,#REF!,#REF!,#REF!))</f>
        <v/>
      </c>
    </row>
    <row r="249" spans="12:13">
      <c r="L249" s="8" t="str">
        <f t="shared" si="3"/>
        <v/>
      </c>
      <c r="M249" s="8" t="str">
        <f>IF($D249="","",SUM(#REF!,#REF!,#REF!,#REF!,#REF!,#REF!))</f>
        <v/>
      </c>
    </row>
    <row r="250" spans="12:13">
      <c r="L250" s="8" t="str">
        <f t="shared" si="3"/>
        <v/>
      </c>
      <c r="M250" s="8" t="str">
        <f>IF($D250="","",SUM(#REF!,#REF!,#REF!,#REF!,#REF!,#REF!))</f>
        <v/>
      </c>
    </row>
    <row r="251" spans="12:13">
      <c r="L251" s="8" t="str">
        <f t="shared" si="3"/>
        <v/>
      </c>
      <c r="M251" s="8" t="str">
        <f>IF($D251="","",SUM(#REF!,#REF!,#REF!,#REF!,#REF!,#REF!))</f>
        <v/>
      </c>
    </row>
    <row r="252" spans="12:13">
      <c r="L252" s="8" t="str">
        <f t="shared" si="3"/>
        <v/>
      </c>
      <c r="M252" s="8" t="str">
        <f>IF($D252="","",SUM(#REF!,#REF!,#REF!,#REF!,#REF!,#REF!))</f>
        <v/>
      </c>
    </row>
    <row r="253" spans="12:13">
      <c r="L253" s="8" t="str">
        <f t="shared" si="3"/>
        <v/>
      </c>
      <c r="M253" s="8" t="str">
        <f>IF($D253="","",SUM(#REF!,#REF!,#REF!,#REF!,#REF!,#REF!))</f>
        <v/>
      </c>
    </row>
    <row r="254" spans="12:13">
      <c r="L254" s="8" t="str">
        <f t="shared" si="3"/>
        <v/>
      </c>
      <c r="M254" s="8" t="str">
        <f>IF($D254="","",SUM(#REF!,#REF!,#REF!,#REF!,#REF!,#REF!))</f>
        <v/>
      </c>
    </row>
    <row r="255" spans="12:13">
      <c r="L255" s="8" t="str">
        <f t="shared" si="3"/>
        <v/>
      </c>
      <c r="M255" s="8" t="str">
        <f>IF($D255="","",SUM(#REF!,#REF!,#REF!,#REF!,#REF!,#REF!))</f>
        <v/>
      </c>
    </row>
    <row r="256" spans="12:13">
      <c r="L256" s="8" t="str">
        <f t="shared" si="3"/>
        <v/>
      </c>
      <c r="M256" s="8" t="str">
        <f>IF($D256="","",SUM(#REF!,#REF!,#REF!,#REF!,#REF!,#REF!))</f>
        <v/>
      </c>
    </row>
    <row r="257" spans="12:13">
      <c r="L257" s="8" t="str">
        <f t="shared" si="3"/>
        <v/>
      </c>
      <c r="M257" s="8" t="str">
        <f>IF($D257="","",SUM(#REF!,#REF!,#REF!,#REF!,#REF!,#REF!))</f>
        <v/>
      </c>
    </row>
    <row r="258" spans="12:13">
      <c r="L258" s="8" t="str">
        <f t="shared" si="3"/>
        <v/>
      </c>
      <c r="M258" s="8" t="str">
        <f>IF($D258="","",SUM(#REF!,#REF!,#REF!,#REF!,#REF!,#REF!))</f>
        <v/>
      </c>
    </row>
    <row r="259" spans="12:13">
      <c r="L259" s="8" t="str">
        <f t="shared" si="3"/>
        <v/>
      </c>
      <c r="M259" s="8" t="str">
        <f>IF($D259="","",SUM(#REF!,#REF!,#REF!,#REF!,#REF!,#REF!))</f>
        <v/>
      </c>
    </row>
    <row r="260" spans="12:13">
      <c r="L260" s="8" t="str">
        <f t="shared" si="3"/>
        <v/>
      </c>
      <c r="M260" s="8" t="str">
        <f>IF($D260="","",SUM(#REF!,#REF!,#REF!,#REF!,#REF!,#REF!))</f>
        <v/>
      </c>
    </row>
    <row r="261" spans="12:13">
      <c r="L261" s="8" t="str">
        <f t="shared" si="3"/>
        <v/>
      </c>
      <c r="M261" s="8" t="str">
        <f>IF($D261="","",SUM(#REF!,#REF!,#REF!,#REF!,#REF!,#REF!))</f>
        <v/>
      </c>
    </row>
    <row r="262" spans="12:13">
      <c r="L262" s="8" t="str">
        <f t="shared" si="3"/>
        <v/>
      </c>
      <c r="M262" s="8" t="str">
        <f>IF($D262="","",SUM(#REF!,#REF!,#REF!,#REF!,#REF!,#REF!))</f>
        <v/>
      </c>
    </row>
    <row r="263" spans="12:13">
      <c r="L263" s="8" t="str">
        <f t="shared" si="3"/>
        <v/>
      </c>
      <c r="M263" s="8" t="str">
        <f>IF($D263="","",SUM(#REF!,#REF!,#REF!,#REF!,#REF!,#REF!))</f>
        <v/>
      </c>
    </row>
    <row r="264" spans="12:13">
      <c r="L264" s="8" t="str">
        <f t="shared" si="3"/>
        <v/>
      </c>
      <c r="M264" s="8" t="str">
        <f>IF($D264="","",SUM(#REF!,#REF!,#REF!,#REF!,#REF!,#REF!))</f>
        <v/>
      </c>
    </row>
    <row r="265" spans="12:13">
      <c r="L265" s="8" t="str">
        <f t="shared" si="3"/>
        <v/>
      </c>
      <c r="M265" s="8" t="str">
        <f>IF($D265="","",SUM(#REF!,#REF!,#REF!,#REF!,#REF!,#REF!))</f>
        <v/>
      </c>
    </row>
    <row r="266" spans="12:13">
      <c r="L266" s="8" t="str">
        <f t="shared" si="3"/>
        <v/>
      </c>
      <c r="M266" s="8" t="str">
        <f>IF($D266="","",SUM(#REF!,#REF!,#REF!,#REF!,#REF!,#REF!))</f>
        <v/>
      </c>
    </row>
    <row r="267" spans="12:13">
      <c r="L267" s="8" t="str">
        <f t="shared" si="3"/>
        <v/>
      </c>
      <c r="M267" s="8" t="str">
        <f>IF($D267="","",SUM(#REF!,#REF!,#REF!,#REF!,#REF!,#REF!))</f>
        <v/>
      </c>
    </row>
    <row r="268" spans="12:13">
      <c r="L268" s="8" t="str">
        <f t="shared" si="3"/>
        <v/>
      </c>
      <c r="M268" s="8" t="str">
        <f>IF($D268="","",SUM(#REF!,#REF!,#REF!,#REF!,#REF!,#REF!))</f>
        <v/>
      </c>
    </row>
    <row r="269" spans="12:13">
      <c r="L269" s="8" t="str">
        <f t="shared" si="3"/>
        <v/>
      </c>
      <c r="M269" s="8" t="str">
        <f>IF($D269="","",SUM(#REF!,#REF!,#REF!,#REF!,#REF!,#REF!))</f>
        <v/>
      </c>
    </row>
    <row r="270" spans="12:13">
      <c r="L270" s="8" t="str">
        <f t="shared" si="3"/>
        <v/>
      </c>
      <c r="M270" s="8" t="str">
        <f>IF($D270="","",SUM(#REF!,#REF!,#REF!,#REF!,#REF!,#REF!))</f>
        <v/>
      </c>
    </row>
    <row r="271" spans="12:13">
      <c r="L271" s="8" t="str">
        <f t="shared" si="3"/>
        <v/>
      </c>
      <c r="M271" s="8" t="str">
        <f>IF($D271="","",SUM(#REF!,#REF!,#REF!,#REF!,#REF!,#REF!))</f>
        <v/>
      </c>
    </row>
    <row r="272" spans="12:13">
      <c r="L272" s="8" t="str">
        <f t="shared" si="3"/>
        <v/>
      </c>
      <c r="M272" s="8" t="str">
        <f>IF($D272="","",SUM(#REF!,#REF!,#REF!,#REF!,#REF!,#REF!))</f>
        <v/>
      </c>
    </row>
    <row r="273" spans="12:13">
      <c r="L273" s="8" t="str">
        <f t="shared" si="3"/>
        <v/>
      </c>
      <c r="M273" s="8" t="str">
        <f>IF($D273="","",SUM(#REF!,#REF!,#REF!,#REF!,#REF!,#REF!))</f>
        <v/>
      </c>
    </row>
    <row r="274" spans="12:13">
      <c r="L274" s="8" t="str">
        <f t="shared" ref="L274:L300" si="4">IF($D274="","",SUM(F274,G274,H274,I274,J274,K274))</f>
        <v/>
      </c>
      <c r="M274" s="8" t="str">
        <f>IF($D274="","",SUM(#REF!,#REF!,#REF!,#REF!,#REF!,#REF!))</f>
        <v/>
      </c>
    </row>
    <row r="275" spans="12:13">
      <c r="L275" s="8" t="str">
        <f t="shared" si="4"/>
        <v/>
      </c>
      <c r="M275" s="8" t="str">
        <f>IF($D275="","",SUM(#REF!,#REF!,#REF!,#REF!,#REF!,#REF!))</f>
        <v/>
      </c>
    </row>
    <row r="276" spans="12:13">
      <c r="L276" s="8" t="str">
        <f t="shared" si="4"/>
        <v/>
      </c>
      <c r="M276" s="8" t="str">
        <f>IF($D276="","",SUM(#REF!,#REF!,#REF!,#REF!,#REF!,#REF!))</f>
        <v/>
      </c>
    </row>
    <row r="277" spans="12:13">
      <c r="L277" s="8" t="str">
        <f t="shared" si="4"/>
        <v/>
      </c>
      <c r="M277" s="8" t="str">
        <f>IF($D277="","",SUM(#REF!,#REF!,#REF!,#REF!,#REF!,#REF!))</f>
        <v/>
      </c>
    </row>
    <row r="278" spans="12:13">
      <c r="L278" s="8" t="str">
        <f t="shared" si="4"/>
        <v/>
      </c>
      <c r="M278" s="8" t="str">
        <f>IF($D278="","",SUM(#REF!,#REF!,#REF!,#REF!,#REF!,#REF!))</f>
        <v/>
      </c>
    </row>
    <row r="279" spans="12:13">
      <c r="L279" s="8" t="str">
        <f t="shared" si="4"/>
        <v/>
      </c>
      <c r="M279" s="8" t="str">
        <f>IF($D279="","",SUM(#REF!,#REF!,#REF!,#REF!,#REF!,#REF!))</f>
        <v/>
      </c>
    </row>
    <row r="280" spans="12:13">
      <c r="L280" s="8" t="str">
        <f t="shared" si="4"/>
        <v/>
      </c>
      <c r="M280" s="8" t="str">
        <f>IF($D280="","",SUM(#REF!,#REF!,#REF!,#REF!,#REF!,#REF!))</f>
        <v/>
      </c>
    </row>
    <row r="281" spans="12:13">
      <c r="L281" s="8" t="str">
        <f t="shared" si="4"/>
        <v/>
      </c>
      <c r="M281" s="8" t="str">
        <f>IF($D281="","",SUM(#REF!,#REF!,#REF!,#REF!,#REF!,#REF!))</f>
        <v/>
      </c>
    </row>
    <row r="282" spans="12:13">
      <c r="L282" s="8" t="str">
        <f t="shared" si="4"/>
        <v/>
      </c>
      <c r="M282" s="8" t="str">
        <f>IF($D282="","",SUM(#REF!,#REF!,#REF!,#REF!,#REF!,#REF!))</f>
        <v/>
      </c>
    </row>
    <row r="283" spans="12:13">
      <c r="L283" s="8" t="str">
        <f t="shared" si="4"/>
        <v/>
      </c>
      <c r="M283" s="8" t="str">
        <f>IF($D283="","",SUM(#REF!,#REF!,#REF!,#REF!,#REF!,#REF!))</f>
        <v/>
      </c>
    </row>
    <row r="284" spans="12:13">
      <c r="L284" s="8" t="str">
        <f t="shared" si="4"/>
        <v/>
      </c>
      <c r="M284" s="8" t="str">
        <f>IF($D284="","",SUM(#REF!,#REF!,#REF!,#REF!,#REF!,#REF!))</f>
        <v/>
      </c>
    </row>
    <row r="285" spans="12:13">
      <c r="L285" s="8" t="str">
        <f t="shared" si="4"/>
        <v/>
      </c>
      <c r="M285" s="8" t="str">
        <f>IF($D285="","",SUM(#REF!,#REF!,#REF!,#REF!,#REF!,#REF!))</f>
        <v/>
      </c>
    </row>
    <row r="286" spans="12:13">
      <c r="L286" s="8" t="str">
        <f t="shared" si="4"/>
        <v/>
      </c>
      <c r="M286" s="8" t="str">
        <f>IF($D286="","",SUM(#REF!,#REF!,#REF!,#REF!,#REF!,#REF!))</f>
        <v/>
      </c>
    </row>
    <row r="287" spans="12:13">
      <c r="L287" s="8" t="str">
        <f t="shared" si="4"/>
        <v/>
      </c>
      <c r="M287" s="8" t="str">
        <f>IF($D287="","",SUM(#REF!,#REF!,#REF!,#REF!,#REF!,#REF!))</f>
        <v/>
      </c>
    </row>
    <row r="288" spans="12:13">
      <c r="L288" s="8" t="str">
        <f t="shared" si="4"/>
        <v/>
      </c>
      <c r="M288" s="8" t="str">
        <f>IF($D288="","",SUM(#REF!,#REF!,#REF!,#REF!,#REF!,#REF!))</f>
        <v/>
      </c>
    </row>
    <row r="289" spans="12:13">
      <c r="L289" s="8" t="str">
        <f t="shared" si="4"/>
        <v/>
      </c>
      <c r="M289" s="8" t="str">
        <f>IF($D289="","",SUM(#REF!,#REF!,#REF!,#REF!,#REF!,#REF!))</f>
        <v/>
      </c>
    </row>
    <row r="290" spans="12:13">
      <c r="L290" s="8" t="str">
        <f t="shared" si="4"/>
        <v/>
      </c>
      <c r="M290" s="8" t="str">
        <f>IF($D290="","",SUM(#REF!,#REF!,#REF!,#REF!,#REF!,#REF!))</f>
        <v/>
      </c>
    </row>
    <row r="291" spans="12:13">
      <c r="L291" s="8" t="str">
        <f t="shared" si="4"/>
        <v/>
      </c>
      <c r="M291" s="8" t="str">
        <f>IF($D291="","",SUM(#REF!,#REF!,#REF!,#REF!,#REF!,#REF!))</f>
        <v/>
      </c>
    </row>
    <row r="292" spans="12:13">
      <c r="L292" s="8" t="str">
        <f t="shared" si="4"/>
        <v/>
      </c>
      <c r="M292" s="8" t="str">
        <f>IF($D292="","",SUM(#REF!,#REF!,#REF!,#REF!,#REF!,#REF!))</f>
        <v/>
      </c>
    </row>
    <row r="293" spans="12:13">
      <c r="L293" s="8" t="str">
        <f t="shared" si="4"/>
        <v/>
      </c>
      <c r="M293" s="8" t="str">
        <f>IF($D293="","",SUM(#REF!,#REF!,#REF!,#REF!,#REF!,#REF!))</f>
        <v/>
      </c>
    </row>
    <row r="294" spans="12:13">
      <c r="L294" s="8" t="str">
        <f t="shared" si="4"/>
        <v/>
      </c>
      <c r="M294" s="8" t="str">
        <f>IF($D294="","",SUM(#REF!,#REF!,#REF!,#REF!,#REF!,#REF!))</f>
        <v/>
      </c>
    </row>
    <row r="295" spans="12:13">
      <c r="L295" s="8" t="str">
        <f t="shared" si="4"/>
        <v/>
      </c>
      <c r="M295" s="8" t="str">
        <f>IF($D295="","",SUM(#REF!,#REF!,#REF!,#REF!,#REF!,#REF!))</f>
        <v/>
      </c>
    </row>
    <row r="296" spans="12:13">
      <c r="L296" s="8" t="str">
        <f t="shared" si="4"/>
        <v/>
      </c>
      <c r="M296" s="8" t="str">
        <f>IF($D296="","",SUM(#REF!,#REF!,#REF!,#REF!,#REF!,#REF!))</f>
        <v/>
      </c>
    </row>
    <row r="297" spans="12:13">
      <c r="L297" s="8" t="str">
        <f t="shared" si="4"/>
        <v/>
      </c>
      <c r="M297" s="8" t="str">
        <f>IF($D297="","",SUM(#REF!,#REF!,#REF!,#REF!,#REF!,#REF!))</f>
        <v/>
      </c>
    </row>
    <row r="298" spans="12:13">
      <c r="L298" s="8" t="str">
        <f t="shared" si="4"/>
        <v/>
      </c>
      <c r="M298" s="8" t="str">
        <f>IF($D298="","",SUM(#REF!,#REF!,#REF!,#REF!,#REF!,#REF!))</f>
        <v/>
      </c>
    </row>
    <row r="299" spans="12:13">
      <c r="L299" s="8" t="str">
        <f t="shared" si="4"/>
        <v/>
      </c>
      <c r="M299" s="8" t="str">
        <f>IF($D299="","",SUM(#REF!,#REF!,#REF!,#REF!,#REF!,#REF!))</f>
        <v/>
      </c>
    </row>
    <row r="300" spans="12:13">
      <c r="L300" s="8" t="str">
        <f t="shared" si="4"/>
        <v/>
      </c>
      <c r="M300" s="8" t="str">
        <f>IF($D300="","",SUM(#REF!,#REF!,#REF!,#REF!,#REF!,#REF!))</f>
        <v/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&amp;C50mP60W</oddHeader>
    <oddFooter>&amp;C本部公認審判員　中濱　幸紀&amp;R本部公認審判員　西内　章博</oddFooter>
  </headerFooter>
  <colBreaks count="1" manualBreakCount="1">
    <brk id="13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O16" sqref="O16"/>
    </sheetView>
  </sheetViews>
  <sheetFormatPr defaultRowHeight="12.75"/>
  <cols>
    <col min="1" max="1" width="5.125" style="301" customWidth="1"/>
    <col min="2" max="2" width="6.875" style="301" customWidth="1"/>
    <col min="3" max="3" width="17.125" style="301" customWidth="1"/>
    <col min="4" max="4" width="13.625" style="301" customWidth="1"/>
    <col min="5" max="15" width="9.625" style="301" customWidth="1"/>
    <col min="16" max="256" width="9" style="301"/>
    <col min="257" max="257" width="5.125" style="301" customWidth="1"/>
    <col min="258" max="258" width="6.875" style="301" customWidth="1"/>
    <col min="259" max="259" width="17.125" style="301" customWidth="1"/>
    <col min="260" max="260" width="13.625" style="301" customWidth="1"/>
    <col min="261" max="271" width="9.625" style="301" customWidth="1"/>
    <col min="272" max="512" width="9" style="301"/>
    <col min="513" max="513" width="5.125" style="301" customWidth="1"/>
    <col min="514" max="514" width="6.875" style="301" customWidth="1"/>
    <col min="515" max="515" width="17.125" style="301" customWidth="1"/>
    <col min="516" max="516" width="13.625" style="301" customWidth="1"/>
    <col min="517" max="527" width="9.625" style="301" customWidth="1"/>
    <col min="528" max="768" width="9" style="301"/>
    <col min="769" max="769" width="5.125" style="301" customWidth="1"/>
    <col min="770" max="770" width="6.875" style="301" customWidth="1"/>
    <col min="771" max="771" width="17.125" style="301" customWidth="1"/>
    <col min="772" max="772" width="13.625" style="301" customWidth="1"/>
    <col min="773" max="783" width="9.625" style="301" customWidth="1"/>
    <col min="784" max="1024" width="9" style="301"/>
    <col min="1025" max="1025" width="5.125" style="301" customWidth="1"/>
    <col min="1026" max="1026" width="6.875" style="301" customWidth="1"/>
    <col min="1027" max="1027" width="17.125" style="301" customWidth="1"/>
    <col min="1028" max="1028" width="13.625" style="301" customWidth="1"/>
    <col min="1029" max="1039" width="9.625" style="301" customWidth="1"/>
    <col min="1040" max="1280" width="9" style="301"/>
    <col min="1281" max="1281" width="5.125" style="301" customWidth="1"/>
    <col min="1282" max="1282" width="6.875" style="301" customWidth="1"/>
    <col min="1283" max="1283" width="17.125" style="301" customWidth="1"/>
    <col min="1284" max="1284" width="13.625" style="301" customWidth="1"/>
    <col min="1285" max="1295" width="9.625" style="301" customWidth="1"/>
    <col min="1296" max="1536" width="9" style="301"/>
    <col min="1537" max="1537" width="5.125" style="301" customWidth="1"/>
    <col min="1538" max="1538" width="6.875" style="301" customWidth="1"/>
    <col min="1539" max="1539" width="17.125" style="301" customWidth="1"/>
    <col min="1540" max="1540" width="13.625" style="301" customWidth="1"/>
    <col min="1541" max="1551" width="9.625" style="301" customWidth="1"/>
    <col min="1552" max="1792" width="9" style="301"/>
    <col min="1793" max="1793" width="5.125" style="301" customWidth="1"/>
    <col min="1794" max="1794" width="6.875" style="301" customWidth="1"/>
    <col min="1795" max="1795" width="17.125" style="301" customWidth="1"/>
    <col min="1796" max="1796" width="13.625" style="301" customWidth="1"/>
    <col min="1797" max="1807" width="9.625" style="301" customWidth="1"/>
    <col min="1808" max="2048" width="9" style="301"/>
    <col min="2049" max="2049" width="5.125" style="301" customWidth="1"/>
    <col min="2050" max="2050" width="6.875" style="301" customWidth="1"/>
    <col min="2051" max="2051" width="17.125" style="301" customWidth="1"/>
    <col min="2052" max="2052" width="13.625" style="301" customWidth="1"/>
    <col min="2053" max="2063" width="9.625" style="301" customWidth="1"/>
    <col min="2064" max="2304" width="9" style="301"/>
    <col min="2305" max="2305" width="5.125" style="301" customWidth="1"/>
    <col min="2306" max="2306" width="6.875" style="301" customWidth="1"/>
    <col min="2307" max="2307" width="17.125" style="301" customWidth="1"/>
    <col min="2308" max="2308" width="13.625" style="301" customWidth="1"/>
    <col min="2309" max="2319" width="9.625" style="301" customWidth="1"/>
    <col min="2320" max="2560" width="9" style="301"/>
    <col min="2561" max="2561" width="5.125" style="301" customWidth="1"/>
    <col min="2562" max="2562" width="6.875" style="301" customWidth="1"/>
    <col min="2563" max="2563" width="17.125" style="301" customWidth="1"/>
    <col min="2564" max="2564" width="13.625" style="301" customWidth="1"/>
    <col min="2565" max="2575" width="9.625" style="301" customWidth="1"/>
    <col min="2576" max="2816" width="9" style="301"/>
    <col min="2817" max="2817" width="5.125" style="301" customWidth="1"/>
    <col min="2818" max="2818" width="6.875" style="301" customWidth="1"/>
    <col min="2819" max="2819" width="17.125" style="301" customWidth="1"/>
    <col min="2820" max="2820" width="13.625" style="301" customWidth="1"/>
    <col min="2821" max="2831" width="9.625" style="301" customWidth="1"/>
    <col min="2832" max="3072" width="9" style="301"/>
    <col min="3073" max="3073" width="5.125" style="301" customWidth="1"/>
    <col min="3074" max="3074" width="6.875" style="301" customWidth="1"/>
    <col min="3075" max="3075" width="17.125" style="301" customWidth="1"/>
    <col min="3076" max="3076" width="13.625" style="301" customWidth="1"/>
    <col min="3077" max="3087" width="9.625" style="301" customWidth="1"/>
    <col min="3088" max="3328" width="9" style="301"/>
    <col min="3329" max="3329" width="5.125" style="301" customWidth="1"/>
    <col min="3330" max="3330" width="6.875" style="301" customWidth="1"/>
    <col min="3331" max="3331" width="17.125" style="301" customWidth="1"/>
    <col min="3332" max="3332" width="13.625" style="301" customWidth="1"/>
    <col min="3333" max="3343" width="9.625" style="301" customWidth="1"/>
    <col min="3344" max="3584" width="9" style="301"/>
    <col min="3585" max="3585" width="5.125" style="301" customWidth="1"/>
    <col min="3586" max="3586" width="6.875" style="301" customWidth="1"/>
    <col min="3587" max="3587" width="17.125" style="301" customWidth="1"/>
    <col min="3588" max="3588" width="13.625" style="301" customWidth="1"/>
    <col min="3589" max="3599" width="9.625" style="301" customWidth="1"/>
    <col min="3600" max="3840" width="9" style="301"/>
    <col min="3841" max="3841" width="5.125" style="301" customWidth="1"/>
    <col min="3842" max="3842" width="6.875" style="301" customWidth="1"/>
    <col min="3843" max="3843" width="17.125" style="301" customWidth="1"/>
    <col min="3844" max="3844" width="13.625" style="301" customWidth="1"/>
    <col min="3845" max="3855" width="9.625" style="301" customWidth="1"/>
    <col min="3856" max="4096" width="9" style="301"/>
    <col min="4097" max="4097" width="5.125" style="301" customWidth="1"/>
    <col min="4098" max="4098" width="6.875" style="301" customWidth="1"/>
    <col min="4099" max="4099" width="17.125" style="301" customWidth="1"/>
    <col min="4100" max="4100" width="13.625" style="301" customWidth="1"/>
    <col min="4101" max="4111" width="9.625" style="301" customWidth="1"/>
    <col min="4112" max="4352" width="9" style="301"/>
    <col min="4353" max="4353" width="5.125" style="301" customWidth="1"/>
    <col min="4354" max="4354" width="6.875" style="301" customWidth="1"/>
    <col min="4355" max="4355" width="17.125" style="301" customWidth="1"/>
    <col min="4356" max="4356" width="13.625" style="301" customWidth="1"/>
    <col min="4357" max="4367" width="9.625" style="301" customWidth="1"/>
    <col min="4368" max="4608" width="9" style="301"/>
    <col min="4609" max="4609" width="5.125" style="301" customWidth="1"/>
    <col min="4610" max="4610" width="6.875" style="301" customWidth="1"/>
    <col min="4611" max="4611" width="17.125" style="301" customWidth="1"/>
    <col min="4612" max="4612" width="13.625" style="301" customWidth="1"/>
    <col min="4613" max="4623" width="9.625" style="301" customWidth="1"/>
    <col min="4624" max="4864" width="9" style="301"/>
    <col min="4865" max="4865" width="5.125" style="301" customWidth="1"/>
    <col min="4866" max="4866" width="6.875" style="301" customWidth="1"/>
    <col min="4867" max="4867" width="17.125" style="301" customWidth="1"/>
    <col min="4868" max="4868" width="13.625" style="301" customWidth="1"/>
    <col min="4869" max="4879" width="9.625" style="301" customWidth="1"/>
    <col min="4880" max="5120" width="9" style="301"/>
    <col min="5121" max="5121" width="5.125" style="301" customWidth="1"/>
    <col min="5122" max="5122" width="6.875" style="301" customWidth="1"/>
    <col min="5123" max="5123" width="17.125" style="301" customWidth="1"/>
    <col min="5124" max="5124" width="13.625" style="301" customWidth="1"/>
    <col min="5125" max="5135" width="9.625" style="301" customWidth="1"/>
    <col min="5136" max="5376" width="9" style="301"/>
    <col min="5377" max="5377" width="5.125" style="301" customWidth="1"/>
    <col min="5378" max="5378" width="6.875" style="301" customWidth="1"/>
    <col min="5379" max="5379" width="17.125" style="301" customWidth="1"/>
    <col min="5380" max="5380" width="13.625" style="301" customWidth="1"/>
    <col min="5381" max="5391" width="9.625" style="301" customWidth="1"/>
    <col min="5392" max="5632" width="9" style="301"/>
    <col min="5633" max="5633" width="5.125" style="301" customWidth="1"/>
    <col min="5634" max="5634" width="6.875" style="301" customWidth="1"/>
    <col min="5635" max="5635" width="17.125" style="301" customWidth="1"/>
    <col min="5636" max="5636" width="13.625" style="301" customWidth="1"/>
    <col min="5637" max="5647" width="9.625" style="301" customWidth="1"/>
    <col min="5648" max="5888" width="9" style="301"/>
    <col min="5889" max="5889" width="5.125" style="301" customWidth="1"/>
    <col min="5890" max="5890" width="6.875" style="301" customWidth="1"/>
    <col min="5891" max="5891" width="17.125" style="301" customWidth="1"/>
    <col min="5892" max="5892" width="13.625" style="301" customWidth="1"/>
    <col min="5893" max="5903" width="9.625" style="301" customWidth="1"/>
    <col min="5904" max="6144" width="9" style="301"/>
    <col min="6145" max="6145" width="5.125" style="301" customWidth="1"/>
    <col min="6146" max="6146" width="6.875" style="301" customWidth="1"/>
    <col min="6147" max="6147" width="17.125" style="301" customWidth="1"/>
    <col min="6148" max="6148" width="13.625" style="301" customWidth="1"/>
    <col min="6149" max="6159" width="9.625" style="301" customWidth="1"/>
    <col min="6160" max="6400" width="9" style="301"/>
    <col min="6401" max="6401" width="5.125" style="301" customWidth="1"/>
    <col min="6402" max="6402" width="6.875" style="301" customWidth="1"/>
    <col min="6403" max="6403" width="17.125" style="301" customWidth="1"/>
    <col min="6404" max="6404" width="13.625" style="301" customWidth="1"/>
    <col min="6405" max="6415" width="9.625" style="301" customWidth="1"/>
    <col min="6416" max="6656" width="9" style="301"/>
    <col min="6657" max="6657" width="5.125" style="301" customWidth="1"/>
    <col min="6658" max="6658" width="6.875" style="301" customWidth="1"/>
    <col min="6659" max="6659" width="17.125" style="301" customWidth="1"/>
    <col min="6660" max="6660" width="13.625" style="301" customWidth="1"/>
    <col min="6661" max="6671" width="9.625" style="301" customWidth="1"/>
    <col min="6672" max="6912" width="9" style="301"/>
    <col min="6913" max="6913" width="5.125" style="301" customWidth="1"/>
    <col min="6914" max="6914" width="6.875" style="301" customWidth="1"/>
    <col min="6915" max="6915" width="17.125" style="301" customWidth="1"/>
    <col min="6916" max="6916" width="13.625" style="301" customWidth="1"/>
    <col min="6917" max="6927" width="9.625" style="301" customWidth="1"/>
    <col min="6928" max="7168" width="9" style="301"/>
    <col min="7169" max="7169" width="5.125" style="301" customWidth="1"/>
    <col min="7170" max="7170" width="6.875" style="301" customWidth="1"/>
    <col min="7171" max="7171" width="17.125" style="301" customWidth="1"/>
    <col min="7172" max="7172" width="13.625" style="301" customWidth="1"/>
    <col min="7173" max="7183" width="9.625" style="301" customWidth="1"/>
    <col min="7184" max="7424" width="9" style="301"/>
    <col min="7425" max="7425" width="5.125" style="301" customWidth="1"/>
    <col min="7426" max="7426" width="6.875" style="301" customWidth="1"/>
    <col min="7427" max="7427" width="17.125" style="301" customWidth="1"/>
    <col min="7428" max="7428" width="13.625" style="301" customWidth="1"/>
    <col min="7429" max="7439" width="9.625" style="301" customWidth="1"/>
    <col min="7440" max="7680" width="9" style="301"/>
    <col min="7681" max="7681" width="5.125" style="301" customWidth="1"/>
    <col min="7682" max="7682" width="6.875" style="301" customWidth="1"/>
    <col min="7683" max="7683" width="17.125" style="301" customWidth="1"/>
    <col min="7684" max="7684" width="13.625" style="301" customWidth="1"/>
    <col min="7685" max="7695" width="9.625" style="301" customWidth="1"/>
    <col min="7696" max="7936" width="9" style="301"/>
    <col min="7937" max="7937" width="5.125" style="301" customWidth="1"/>
    <col min="7938" max="7938" width="6.875" style="301" customWidth="1"/>
    <col min="7939" max="7939" width="17.125" style="301" customWidth="1"/>
    <col min="7940" max="7940" width="13.625" style="301" customWidth="1"/>
    <col min="7941" max="7951" width="9.625" style="301" customWidth="1"/>
    <col min="7952" max="8192" width="9" style="301"/>
    <col min="8193" max="8193" width="5.125" style="301" customWidth="1"/>
    <col min="8194" max="8194" width="6.875" style="301" customWidth="1"/>
    <col min="8195" max="8195" width="17.125" style="301" customWidth="1"/>
    <col min="8196" max="8196" width="13.625" style="301" customWidth="1"/>
    <col min="8197" max="8207" width="9.625" style="301" customWidth="1"/>
    <col min="8208" max="8448" width="9" style="301"/>
    <col min="8449" max="8449" width="5.125" style="301" customWidth="1"/>
    <col min="8450" max="8450" width="6.875" style="301" customWidth="1"/>
    <col min="8451" max="8451" width="17.125" style="301" customWidth="1"/>
    <col min="8452" max="8452" width="13.625" style="301" customWidth="1"/>
    <col min="8453" max="8463" width="9.625" style="301" customWidth="1"/>
    <col min="8464" max="8704" width="9" style="301"/>
    <col min="8705" max="8705" width="5.125" style="301" customWidth="1"/>
    <col min="8706" max="8706" width="6.875" style="301" customWidth="1"/>
    <col min="8707" max="8707" width="17.125" style="301" customWidth="1"/>
    <col min="8708" max="8708" width="13.625" style="301" customWidth="1"/>
    <col min="8709" max="8719" width="9.625" style="301" customWidth="1"/>
    <col min="8720" max="8960" width="9" style="301"/>
    <col min="8961" max="8961" width="5.125" style="301" customWidth="1"/>
    <col min="8962" max="8962" width="6.875" style="301" customWidth="1"/>
    <col min="8963" max="8963" width="17.125" style="301" customWidth="1"/>
    <col min="8964" max="8964" width="13.625" style="301" customWidth="1"/>
    <col min="8965" max="8975" width="9.625" style="301" customWidth="1"/>
    <col min="8976" max="9216" width="9" style="301"/>
    <col min="9217" max="9217" width="5.125" style="301" customWidth="1"/>
    <col min="9218" max="9218" width="6.875" style="301" customWidth="1"/>
    <col min="9219" max="9219" width="17.125" style="301" customWidth="1"/>
    <col min="9220" max="9220" width="13.625" style="301" customWidth="1"/>
    <col min="9221" max="9231" width="9.625" style="301" customWidth="1"/>
    <col min="9232" max="9472" width="9" style="301"/>
    <col min="9473" max="9473" width="5.125" style="301" customWidth="1"/>
    <col min="9474" max="9474" width="6.875" style="301" customWidth="1"/>
    <col min="9475" max="9475" width="17.125" style="301" customWidth="1"/>
    <col min="9476" max="9476" width="13.625" style="301" customWidth="1"/>
    <col min="9477" max="9487" width="9.625" style="301" customWidth="1"/>
    <col min="9488" max="9728" width="9" style="301"/>
    <col min="9729" max="9729" width="5.125" style="301" customWidth="1"/>
    <col min="9730" max="9730" width="6.875" style="301" customWidth="1"/>
    <col min="9731" max="9731" width="17.125" style="301" customWidth="1"/>
    <col min="9732" max="9732" width="13.625" style="301" customWidth="1"/>
    <col min="9733" max="9743" width="9.625" style="301" customWidth="1"/>
    <col min="9744" max="9984" width="9" style="301"/>
    <col min="9985" max="9985" width="5.125" style="301" customWidth="1"/>
    <col min="9986" max="9986" width="6.875" style="301" customWidth="1"/>
    <col min="9987" max="9987" width="17.125" style="301" customWidth="1"/>
    <col min="9988" max="9988" width="13.625" style="301" customWidth="1"/>
    <col min="9989" max="9999" width="9.625" style="301" customWidth="1"/>
    <col min="10000" max="10240" width="9" style="301"/>
    <col min="10241" max="10241" width="5.125" style="301" customWidth="1"/>
    <col min="10242" max="10242" width="6.875" style="301" customWidth="1"/>
    <col min="10243" max="10243" width="17.125" style="301" customWidth="1"/>
    <col min="10244" max="10244" width="13.625" style="301" customWidth="1"/>
    <col min="10245" max="10255" width="9.625" style="301" customWidth="1"/>
    <col min="10256" max="10496" width="9" style="301"/>
    <col min="10497" max="10497" width="5.125" style="301" customWidth="1"/>
    <col min="10498" max="10498" width="6.875" style="301" customWidth="1"/>
    <col min="10499" max="10499" width="17.125" style="301" customWidth="1"/>
    <col min="10500" max="10500" width="13.625" style="301" customWidth="1"/>
    <col min="10501" max="10511" width="9.625" style="301" customWidth="1"/>
    <col min="10512" max="10752" width="9" style="301"/>
    <col min="10753" max="10753" width="5.125" style="301" customWidth="1"/>
    <col min="10754" max="10754" width="6.875" style="301" customWidth="1"/>
    <col min="10755" max="10755" width="17.125" style="301" customWidth="1"/>
    <col min="10756" max="10756" width="13.625" style="301" customWidth="1"/>
    <col min="10757" max="10767" width="9.625" style="301" customWidth="1"/>
    <col min="10768" max="11008" width="9" style="301"/>
    <col min="11009" max="11009" width="5.125" style="301" customWidth="1"/>
    <col min="11010" max="11010" width="6.875" style="301" customWidth="1"/>
    <col min="11011" max="11011" width="17.125" style="301" customWidth="1"/>
    <col min="11012" max="11012" width="13.625" style="301" customWidth="1"/>
    <col min="11013" max="11023" width="9.625" style="301" customWidth="1"/>
    <col min="11024" max="11264" width="9" style="301"/>
    <col min="11265" max="11265" width="5.125" style="301" customWidth="1"/>
    <col min="11266" max="11266" width="6.875" style="301" customWidth="1"/>
    <col min="11267" max="11267" width="17.125" style="301" customWidth="1"/>
    <col min="11268" max="11268" width="13.625" style="301" customWidth="1"/>
    <col min="11269" max="11279" width="9.625" style="301" customWidth="1"/>
    <col min="11280" max="11520" width="9" style="301"/>
    <col min="11521" max="11521" width="5.125" style="301" customWidth="1"/>
    <col min="11522" max="11522" width="6.875" style="301" customWidth="1"/>
    <col min="11523" max="11523" width="17.125" style="301" customWidth="1"/>
    <col min="11524" max="11524" width="13.625" style="301" customWidth="1"/>
    <col min="11525" max="11535" width="9.625" style="301" customWidth="1"/>
    <col min="11536" max="11776" width="9" style="301"/>
    <col min="11777" max="11777" width="5.125" style="301" customWidth="1"/>
    <col min="11778" max="11778" width="6.875" style="301" customWidth="1"/>
    <col min="11779" max="11779" width="17.125" style="301" customWidth="1"/>
    <col min="11780" max="11780" width="13.625" style="301" customWidth="1"/>
    <col min="11781" max="11791" width="9.625" style="301" customWidth="1"/>
    <col min="11792" max="12032" width="9" style="301"/>
    <col min="12033" max="12033" width="5.125" style="301" customWidth="1"/>
    <col min="12034" max="12034" width="6.875" style="301" customWidth="1"/>
    <col min="12035" max="12035" width="17.125" style="301" customWidth="1"/>
    <col min="12036" max="12036" width="13.625" style="301" customWidth="1"/>
    <col min="12037" max="12047" width="9.625" style="301" customWidth="1"/>
    <col min="12048" max="12288" width="9" style="301"/>
    <col min="12289" max="12289" width="5.125" style="301" customWidth="1"/>
    <col min="12290" max="12290" width="6.875" style="301" customWidth="1"/>
    <col min="12291" max="12291" width="17.125" style="301" customWidth="1"/>
    <col min="12292" max="12292" width="13.625" style="301" customWidth="1"/>
    <col min="12293" max="12303" width="9.625" style="301" customWidth="1"/>
    <col min="12304" max="12544" width="9" style="301"/>
    <col min="12545" max="12545" width="5.125" style="301" customWidth="1"/>
    <col min="12546" max="12546" width="6.875" style="301" customWidth="1"/>
    <col min="12547" max="12547" width="17.125" style="301" customWidth="1"/>
    <col min="12548" max="12548" width="13.625" style="301" customWidth="1"/>
    <col min="12549" max="12559" width="9.625" style="301" customWidth="1"/>
    <col min="12560" max="12800" width="9" style="301"/>
    <col min="12801" max="12801" width="5.125" style="301" customWidth="1"/>
    <col min="12802" max="12802" width="6.875" style="301" customWidth="1"/>
    <col min="12803" max="12803" width="17.125" style="301" customWidth="1"/>
    <col min="12804" max="12804" width="13.625" style="301" customWidth="1"/>
    <col min="12805" max="12815" width="9.625" style="301" customWidth="1"/>
    <col min="12816" max="13056" width="9" style="301"/>
    <col min="13057" max="13057" width="5.125" style="301" customWidth="1"/>
    <col min="13058" max="13058" width="6.875" style="301" customWidth="1"/>
    <col min="13059" max="13059" width="17.125" style="301" customWidth="1"/>
    <col min="13060" max="13060" width="13.625" style="301" customWidth="1"/>
    <col min="13061" max="13071" width="9.625" style="301" customWidth="1"/>
    <col min="13072" max="13312" width="9" style="301"/>
    <col min="13313" max="13313" width="5.125" style="301" customWidth="1"/>
    <col min="13314" max="13314" width="6.875" style="301" customWidth="1"/>
    <col min="13315" max="13315" width="17.125" style="301" customWidth="1"/>
    <col min="13316" max="13316" width="13.625" style="301" customWidth="1"/>
    <col min="13317" max="13327" width="9.625" style="301" customWidth="1"/>
    <col min="13328" max="13568" width="9" style="301"/>
    <col min="13569" max="13569" width="5.125" style="301" customWidth="1"/>
    <col min="13570" max="13570" width="6.875" style="301" customWidth="1"/>
    <col min="13571" max="13571" width="17.125" style="301" customWidth="1"/>
    <col min="13572" max="13572" width="13.625" style="301" customWidth="1"/>
    <col min="13573" max="13583" width="9.625" style="301" customWidth="1"/>
    <col min="13584" max="13824" width="9" style="301"/>
    <col min="13825" max="13825" width="5.125" style="301" customWidth="1"/>
    <col min="13826" max="13826" width="6.875" style="301" customWidth="1"/>
    <col min="13827" max="13827" width="17.125" style="301" customWidth="1"/>
    <col min="13828" max="13828" width="13.625" style="301" customWidth="1"/>
    <col min="13829" max="13839" width="9.625" style="301" customWidth="1"/>
    <col min="13840" max="14080" width="9" style="301"/>
    <col min="14081" max="14081" width="5.125" style="301" customWidth="1"/>
    <col min="14082" max="14082" width="6.875" style="301" customWidth="1"/>
    <col min="14083" max="14083" width="17.125" style="301" customWidth="1"/>
    <col min="14084" max="14084" width="13.625" style="301" customWidth="1"/>
    <col min="14085" max="14095" width="9.625" style="301" customWidth="1"/>
    <col min="14096" max="14336" width="9" style="301"/>
    <col min="14337" max="14337" width="5.125" style="301" customWidth="1"/>
    <col min="14338" max="14338" width="6.875" style="301" customWidth="1"/>
    <col min="14339" max="14339" width="17.125" style="301" customWidth="1"/>
    <col min="14340" max="14340" width="13.625" style="301" customWidth="1"/>
    <col min="14341" max="14351" width="9.625" style="301" customWidth="1"/>
    <col min="14352" max="14592" width="9" style="301"/>
    <col min="14593" max="14593" width="5.125" style="301" customWidth="1"/>
    <col min="14594" max="14594" width="6.875" style="301" customWidth="1"/>
    <col min="14595" max="14595" width="17.125" style="301" customWidth="1"/>
    <col min="14596" max="14596" width="13.625" style="301" customWidth="1"/>
    <col min="14597" max="14607" width="9.625" style="301" customWidth="1"/>
    <col min="14608" max="14848" width="9" style="301"/>
    <col min="14849" max="14849" width="5.125" style="301" customWidth="1"/>
    <col min="14850" max="14850" width="6.875" style="301" customWidth="1"/>
    <col min="14851" max="14851" width="17.125" style="301" customWidth="1"/>
    <col min="14852" max="14852" width="13.625" style="301" customWidth="1"/>
    <col min="14853" max="14863" width="9.625" style="301" customWidth="1"/>
    <col min="14864" max="15104" width="9" style="301"/>
    <col min="15105" max="15105" width="5.125" style="301" customWidth="1"/>
    <col min="15106" max="15106" width="6.875" style="301" customWidth="1"/>
    <col min="15107" max="15107" width="17.125" style="301" customWidth="1"/>
    <col min="15108" max="15108" width="13.625" style="301" customWidth="1"/>
    <col min="15109" max="15119" width="9.625" style="301" customWidth="1"/>
    <col min="15120" max="15360" width="9" style="301"/>
    <col min="15361" max="15361" width="5.125" style="301" customWidth="1"/>
    <col min="15362" max="15362" width="6.875" style="301" customWidth="1"/>
    <col min="15363" max="15363" width="17.125" style="301" customWidth="1"/>
    <col min="15364" max="15364" width="13.625" style="301" customWidth="1"/>
    <col min="15365" max="15375" width="9.625" style="301" customWidth="1"/>
    <col min="15376" max="15616" width="9" style="301"/>
    <col min="15617" max="15617" width="5.125" style="301" customWidth="1"/>
    <col min="15618" max="15618" width="6.875" style="301" customWidth="1"/>
    <col min="15619" max="15619" width="17.125" style="301" customWidth="1"/>
    <col min="15620" max="15620" width="13.625" style="301" customWidth="1"/>
    <col min="15621" max="15631" width="9.625" style="301" customWidth="1"/>
    <col min="15632" max="15872" width="9" style="301"/>
    <col min="15873" max="15873" width="5.125" style="301" customWidth="1"/>
    <col min="15874" max="15874" width="6.875" style="301" customWidth="1"/>
    <col min="15875" max="15875" width="17.125" style="301" customWidth="1"/>
    <col min="15876" max="15876" width="13.625" style="301" customWidth="1"/>
    <col min="15877" max="15887" width="9.625" style="301" customWidth="1"/>
    <col min="15888" max="16128" width="9" style="301"/>
    <col min="16129" max="16129" width="5.125" style="301" customWidth="1"/>
    <col min="16130" max="16130" width="6.875" style="301" customWidth="1"/>
    <col min="16131" max="16131" width="17.125" style="301" customWidth="1"/>
    <col min="16132" max="16132" width="13.625" style="301" customWidth="1"/>
    <col min="16133" max="16143" width="9.625" style="301" customWidth="1"/>
    <col min="16144" max="16384" width="9" style="301"/>
  </cols>
  <sheetData>
    <row r="1" spans="1:16" ht="13.5" thickBot="1"/>
    <row r="2" spans="1:16" ht="27.95" customHeight="1" thickTop="1" thickBot="1">
      <c r="A2" s="300" t="s">
        <v>177</v>
      </c>
      <c r="B2" s="300" t="s">
        <v>178</v>
      </c>
      <c r="C2" s="300" t="s">
        <v>179</v>
      </c>
      <c r="D2" s="300" t="s">
        <v>180</v>
      </c>
      <c r="E2" s="376" t="s">
        <v>181</v>
      </c>
      <c r="F2" s="376" t="s">
        <v>182</v>
      </c>
      <c r="G2" s="376" t="s">
        <v>183</v>
      </c>
      <c r="H2" s="376" t="s">
        <v>182</v>
      </c>
      <c r="I2" s="376" t="s">
        <v>182</v>
      </c>
      <c r="J2" s="376" t="s">
        <v>182</v>
      </c>
      <c r="K2" s="376" t="s">
        <v>182</v>
      </c>
      <c r="L2" s="376" t="s">
        <v>182</v>
      </c>
      <c r="M2" s="376" t="s">
        <v>182</v>
      </c>
      <c r="N2" s="300" t="s">
        <v>184</v>
      </c>
      <c r="O2" s="300" t="s">
        <v>185</v>
      </c>
    </row>
    <row r="3" spans="1:16" ht="13.5" thickTop="1">
      <c r="A3" s="302"/>
      <c r="B3" s="302"/>
      <c r="C3" s="302"/>
      <c r="D3" s="302"/>
      <c r="E3" s="302"/>
      <c r="F3" s="303"/>
      <c r="G3" s="302"/>
      <c r="H3" s="303"/>
      <c r="I3" s="303"/>
      <c r="J3" s="303"/>
      <c r="K3" s="303"/>
      <c r="L3" s="303"/>
      <c r="M3" s="303"/>
      <c r="N3" s="302"/>
      <c r="O3" s="302"/>
      <c r="P3" s="302"/>
    </row>
    <row r="4" spans="1:16">
      <c r="A4" s="302">
        <v>1</v>
      </c>
      <c r="B4" s="302" t="s">
        <v>207</v>
      </c>
      <c r="C4" s="302" t="s">
        <v>761</v>
      </c>
      <c r="D4" s="302" t="s">
        <v>188</v>
      </c>
      <c r="E4" s="304">
        <v>29.2</v>
      </c>
      <c r="F4" s="305">
        <v>58.1</v>
      </c>
      <c r="G4" s="304">
        <v>79</v>
      </c>
      <c r="H4" s="305">
        <v>99</v>
      </c>
      <c r="I4" s="305">
        <v>119.5</v>
      </c>
      <c r="J4" s="305">
        <v>139.5</v>
      </c>
      <c r="K4" s="305">
        <v>160.4</v>
      </c>
      <c r="L4" s="305">
        <v>179.9</v>
      </c>
      <c r="M4" s="305">
        <v>200.3</v>
      </c>
      <c r="N4" s="304">
        <v>200.3</v>
      </c>
      <c r="O4" s="302"/>
      <c r="P4" s="302"/>
    </row>
    <row r="5" spans="1:16">
      <c r="A5" s="302"/>
      <c r="B5" s="302"/>
      <c r="C5" s="302" t="s">
        <v>762</v>
      </c>
      <c r="D5" s="302"/>
      <c r="E5" s="306">
        <v>10.3</v>
      </c>
      <c r="F5" s="307">
        <v>10.3</v>
      </c>
      <c r="G5" s="306">
        <v>10.6</v>
      </c>
      <c r="H5" s="307">
        <v>10.1</v>
      </c>
      <c r="I5" s="307">
        <v>10.6</v>
      </c>
      <c r="J5" s="307">
        <v>10.1</v>
      </c>
      <c r="K5" s="307">
        <v>10.4</v>
      </c>
      <c r="L5" s="307">
        <v>9.8000000000000007</v>
      </c>
      <c r="M5" s="307">
        <v>10.4</v>
      </c>
      <c r="N5" s="302"/>
      <c r="O5" s="302"/>
      <c r="P5" s="302"/>
    </row>
    <row r="6" spans="1:16">
      <c r="A6" s="302"/>
      <c r="B6" s="302"/>
      <c r="C6" s="302"/>
      <c r="D6" s="302"/>
      <c r="E6" s="306">
        <v>9.1999999999999993</v>
      </c>
      <c r="F6" s="307">
        <v>9.1999999999999993</v>
      </c>
      <c r="G6" s="306">
        <v>10.3</v>
      </c>
      <c r="H6" s="307">
        <v>9.9</v>
      </c>
      <c r="I6" s="307">
        <v>9.9</v>
      </c>
      <c r="J6" s="307">
        <v>9.9</v>
      </c>
      <c r="K6" s="307">
        <v>10.5</v>
      </c>
      <c r="L6" s="307">
        <v>9.6999999999999993</v>
      </c>
      <c r="M6" s="307">
        <v>10</v>
      </c>
      <c r="N6" s="302"/>
      <c r="O6" s="302"/>
      <c r="P6" s="302"/>
    </row>
    <row r="7" spans="1:16">
      <c r="A7" s="308"/>
      <c r="B7" s="308"/>
      <c r="C7" s="308"/>
      <c r="D7" s="308"/>
      <c r="E7" s="309">
        <v>9.6999999999999993</v>
      </c>
      <c r="F7" s="310">
        <v>9.6999999999999993</v>
      </c>
      <c r="G7" s="308"/>
      <c r="H7" s="311"/>
      <c r="I7" s="311"/>
      <c r="J7" s="311"/>
      <c r="K7" s="311"/>
      <c r="L7" s="311"/>
      <c r="M7" s="311"/>
      <c r="N7" s="308"/>
      <c r="O7" s="308"/>
      <c r="P7" s="302"/>
    </row>
    <row r="8" spans="1:16">
      <c r="A8" s="302"/>
      <c r="B8" s="302"/>
      <c r="C8" s="302"/>
      <c r="D8" s="302"/>
      <c r="E8" s="302"/>
      <c r="F8" s="303"/>
      <c r="G8" s="302"/>
      <c r="H8" s="303"/>
      <c r="I8" s="303"/>
      <c r="J8" s="303"/>
      <c r="K8" s="303"/>
      <c r="L8" s="303"/>
      <c r="M8" s="303"/>
      <c r="N8" s="302"/>
      <c r="O8" s="302"/>
      <c r="P8" s="302"/>
    </row>
    <row r="9" spans="1:16">
      <c r="A9" s="302">
        <v>2</v>
      </c>
      <c r="B9" s="302" t="s">
        <v>193</v>
      </c>
      <c r="C9" s="302" t="s">
        <v>262</v>
      </c>
      <c r="D9" s="302" t="s">
        <v>205</v>
      </c>
      <c r="E9" s="304">
        <v>29</v>
      </c>
      <c r="F9" s="305">
        <v>58.3</v>
      </c>
      <c r="G9" s="304">
        <v>78.400000000000006</v>
      </c>
      <c r="H9" s="305">
        <v>98.9</v>
      </c>
      <c r="I9" s="305">
        <v>119.10000000000001</v>
      </c>
      <c r="J9" s="305">
        <v>139.50000000000003</v>
      </c>
      <c r="K9" s="305">
        <v>159.70000000000002</v>
      </c>
      <c r="L9" s="305">
        <v>179.10000000000002</v>
      </c>
      <c r="M9" s="305">
        <v>199.5</v>
      </c>
      <c r="N9" s="304">
        <v>199.5</v>
      </c>
      <c r="O9" s="302"/>
      <c r="P9" s="302"/>
    </row>
    <row r="10" spans="1:16">
      <c r="A10" s="302"/>
      <c r="B10" s="302"/>
      <c r="C10" s="302" t="s">
        <v>765</v>
      </c>
      <c r="D10" s="302"/>
      <c r="E10" s="306">
        <v>9</v>
      </c>
      <c r="F10" s="307">
        <v>9.9</v>
      </c>
      <c r="G10" s="306">
        <v>10.199999999999999</v>
      </c>
      <c r="H10" s="307">
        <v>10.7</v>
      </c>
      <c r="I10" s="307">
        <v>9.5</v>
      </c>
      <c r="J10" s="307">
        <v>10.1</v>
      </c>
      <c r="K10" s="307">
        <v>10.199999999999999</v>
      </c>
      <c r="L10" s="307">
        <v>10.1</v>
      </c>
      <c r="M10" s="307">
        <v>10.7</v>
      </c>
      <c r="N10" s="302"/>
      <c r="O10" s="302"/>
      <c r="P10" s="302"/>
    </row>
    <row r="11" spans="1:16">
      <c r="A11" s="302"/>
      <c r="B11" s="302"/>
      <c r="C11" s="302"/>
      <c r="D11" s="302"/>
      <c r="E11" s="306">
        <v>9.4</v>
      </c>
      <c r="F11" s="307">
        <v>8.9</v>
      </c>
      <c r="G11" s="306">
        <v>9.9</v>
      </c>
      <c r="H11" s="307">
        <v>9.8000000000000007</v>
      </c>
      <c r="I11" s="307">
        <v>10.7</v>
      </c>
      <c r="J11" s="307">
        <v>10.3</v>
      </c>
      <c r="K11" s="307">
        <v>10</v>
      </c>
      <c r="L11" s="307">
        <v>9.3000000000000007</v>
      </c>
      <c r="M11" s="307">
        <v>9.6999999999999993</v>
      </c>
      <c r="N11" s="302"/>
      <c r="O11" s="302"/>
      <c r="P11" s="302"/>
    </row>
    <row r="12" spans="1:16">
      <c r="A12" s="308"/>
      <c r="B12" s="308"/>
      <c r="C12" s="308"/>
      <c r="D12" s="308"/>
      <c r="E12" s="309">
        <v>10.6</v>
      </c>
      <c r="F12" s="310">
        <v>10.5</v>
      </c>
      <c r="G12" s="308"/>
      <c r="H12" s="311"/>
      <c r="I12" s="311"/>
      <c r="J12" s="311"/>
      <c r="K12" s="311"/>
      <c r="L12" s="311"/>
      <c r="M12" s="311"/>
      <c r="N12" s="308"/>
      <c r="O12" s="308"/>
      <c r="P12" s="302"/>
    </row>
    <row r="13" spans="1:16">
      <c r="A13" s="302"/>
      <c r="B13" s="302"/>
      <c r="C13" s="302"/>
      <c r="D13" s="302"/>
      <c r="E13" s="302"/>
      <c r="F13" s="303"/>
      <c r="G13" s="302"/>
      <c r="H13" s="303"/>
      <c r="I13" s="303"/>
      <c r="J13" s="303"/>
      <c r="K13" s="303"/>
      <c r="L13" s="303"/>
      <c r="M13" s="303"/>
      <c r="N13" s="302"/>
      <c r="O13" s="302"/>
      <c r="P13" s="302"/>
    </row>
    <row r="14" spans="1:16">
      <c r="A14" s="302">
        <v>3</v>
      </c>
      <c r="B14" s="302" t="s">
        <v>211</v>
      </c>
      <c r="C14" s="302" t="s">
        <v>256</v>
      </c>
      <c r="D14" s="302" t="s">
        <v>205</v>
      </c>
      <c r="E14" s="304">
        <v>30.6</v>
      </c>
      <c r="F14" s="305">
        <v>61.3</v>
      </c>
      <c r="G14" s="304">
        <v>81.099999999999994</v>
      </c>
      <c r="H14" s="305">
        <v>101.1</v>
      </c>
      <c r="I14" s="305">
        <v>121.89999999999999</v>
      </c>
      <c r="J14" s="305">
        <v>142.09999999999997</v>
      </c>
      <c r="K14" s="305">
        <v>163.49999999999997</v>
      </c>
      <c r="L14" s="305">
        <v>175.49999999999997</v>
      </c>
      <c r="M14" s="303"/>
      <c r="N14" s="304">
        <v>175.49999999999997</v>
      </c>
      <c r="O14" s="302"/>
      <c r="P14" s="302"/>
    </row>
    <row r="15" spans="1:16">
      <c r="A15" s="302"/>
      <c r="B15" s="302"/>
      <c r="C15" s="302" t="s">
        <v>756</v>
      </c>
      <c r="D15" s="302"/>
      <c r="E15" s="306">
        <v>10.1</v>
      </c>
      <c r="F15" s="307">
        <v>10.199999999999999</v>
      </c>
      <c r="G15" s="306">
        <v>9.1</v>
      </c>
      <c r="H15" s="307">
        <v>10.199999999999999</v>
      </c>
      <c r="I15" s="307">
        <v>10.199999999999999</v>
      </c>
      <c r="J15" s="307">
        <v>10</v>
      </c>
      <c r="K15" s="307">
        <v>10.8</v>
      </c>
      <c r="L15" s="307">
        <v>10.5</v>
      </c>
      <c r="M15" s="303"/>
      <c r="N15" s="302"/>
      <c r="O15" s="302"/>
      <c r="P15" s="302"/>
    </row>
    <row r="16" spans="1:16">
      <c r="A16" s="302"/>
      <c r="B16" s="302"/>
      <c r="C16" s="302"/>
      <c r="D16" s="302"/>
      <c r="E16" s="306">
        <v>9.9</v>
      </c>
      <c r="F16" s="307">
        <v>10</v>
      </c>
      <c r="G16" s="306">
        <v>10.7</v>
      </c>
      <c r="H16" s="307">
        <v>9.8000000000000007</v>
      </c>
      <c r="I16" s="307">
        <v>10.6</v>
      </c>
      <c r="J16" s="307">
        <v>10.199999999999999</v>
      </c>
      <c r="K16" s="307">
        <v>10.6</v>
      </c>
      <c r="L16" s="307">
        <v>1.5</v>
      </c>
      <c r="M16" s="303"/>
      <c r="N16" s="302"/>
      <c r="O16" s="302"/>
      <c r="P16" s="302"/>
    </row>
    <row r="17" spans="1:16">
      <c r="A17" s="308"/>
      <c r="B17" s="308"/>
      <c r="C17" s="308"/>
      <c r="D17" s="308"/>
      <c r="E17" s="309">
        <v>10.6</v>
      </c>
      <c r="F17" s="310">
        <v>10.5</v>
      </c>
      <c r="G17" s="308"/>
      <c r="H17" s="311"/>
      <c r="I17" s="311"/>
      <c r="J17" s="311"/>
      <c r="K17" s="311"/>
      <c r="L17" s="311"/>
      <c r="M17" s="311"/>
      <c r="N17" s="308"/>
      <c r="O17" s="308"/>
      <c r="P17" s="302"/>
    </row>
    <row r="18" spans="1:16">
      <c r="A18" s="302"/>
      <c r="B18" s="302"/>
      <c r="C18" s="302"/>
      <c r="D18" s="302"/>
      <c r="E18" s="302"/>
      <c r="F18" s="303"/>
      <c r="G18" s="302"/>
      <c r="H18" s="303"/>
      <c r="I18" s="303"/>
      <c r="J18" s="303"/>
      <c r="K18" s="303"/>
      <c r="L18" s="303"/>
      <c r="M18" s="303"/>
      <c r="N18" s="302"/>
      <c r="O18" s="302"/>
      <c r="P18" s="302"/>
    </row>
    <row r="19" spans="1:16">
      <c r="A19" s="302">
        <v>4</v>
      </c>
      <c r="B19" s="302" t="s">
        <v>203</v>
      </c>
      <c r="C19" s="302" t="s">
        <v>278</v>
      </c>
      <c r="D19" s="302" t="s">
        <v>205</v>
      </c>
      <c r="E19" s="304">
        <v>30.700000000000003</v>
      </c>
      <c r="F19" s="305">
        <v>59.5</v>
      </c>
      <c r="G19" s="304">
        <v>80.699999999999989</v>
      </c>
      <c r="H19" s="305">
        <v>101.49999999999999</v>
      </c>
      <c r="I19" s="305">
        <v>120.09999999999998</v>
      </c>
      <c r="J19" s="305">
        <v>139.69999999999996</v>
      </c>
      <c r="K19" s="305">
        <v>158.89999999999995</v>
      </c>
      <c r="L19" s="303"/>
      <c r="M19" s="303"/>
      <c r="N19" s="304">
        <v>158.89999999999995</v>
      </c>
      <c r="O19" s="302"/>
      <c r="P19" s="302"/>
    </row>
    <row r="20" spans="1:16">
      <c r="A20" s="302"/>
      <c r="B20" s="302"/>
      <c r="C20" s="302" t="s">
        <v>751</v>
      </c>
      <c r="D20" s="302"/>
      <c r="E20" s="306">
        <v>9.9</v>
      </c>
      <c r="F20" s="307">
        <v>9.6</v>
      </c>
      <c r="G20" s="306">
        <v>10.6</v>
      </c>
      <c r="H20" s="307">
        <v>10</v>
      </c>
      <c r="I20" s="307">
        <v>9.8000000000000007</v>
      </c>
      <c r="J20" s="307">
        <v>9.5</v>
      </c>
      <c r="K20" s="307">
        <v>9.5</v>
      </c>
      <c r="L20" s="303"/>
      <c r="M20" s="303"/>
      <c r="N20" s="302"/>
      <c r="O20" s="302"/>
      <c r="P20" s="302"/>
    </row>
    <row r="21" spans="1:16">
      <c r="A21" s="302"/>
      <c r="B21" s="302"/>
      <c r="C21" s="302"/>
      <c r="D21" s="302"/>
      <c r="E21" s="306">
        <v>10.199999999999999</v>
      </c>
      <c r="F21" s="307">
        <v>9</v>
      </c>
      <c r="G21" s="306">
        <v>10.6</v>
      </c>
      <c r="H21" s="307">
        <v>10.8</v>
      </c>
      <c r="I21" s="307">
        <v>8.8000000000000007</v>
      </c>
      <c r="J21" s="307">
        <v>10.1</v>
      </c>
      <c r="K21" s="307">
        <v>9.6999999999999993</v>
      </c>
      <c r="L21" s="303"/>
      <c r="M21" s="303"/>
      <c r="N21" s="302"/>
      <c r="O21" s="302"/>
      <c r="P21" s="302"/>
    </row>
    <row r="22" spans="1:16">
      <c r="A22" s="308"/>
      <c r="B22" s="308"/>
      <c r="C22" s="308"/>
      <c r="D22" s="308"/>
      <c r="E22" s="309">
        <v>10.6</v>
      </c>
      <c r="F22" s="310">
        <v>10.199999999999999</v>
      </c>
      <c r="G22" s="308"/>
      <c r="H22" s="311"/>
      <c r="I22" s="311"/>
      <c r="J22" s="311"/>
      <c r="K22" s="311"/>
      <c r="L22" s="311"/>
      <c r="M22" s="311"/>
      <c r="N22" s="308"/>
      <c r="O22" s="308"/>
      <c r="P22" s="302"/>
    </row>
    <row r="23" spans="1:16">
      <c r="A23" s="302"/>
      <c r="B23" s="302"/>
      <c r="C23" s="302"/>
      <c r="D23" s="302"/>
      <c r="E23" s="302"/>
      <c r="F23" s="303"/>
      <c r="G23" s="302"/>
      <c r="H23" s="303"/>
      <c r="I23" s="303"/>
      <c r="J23" s="303"/>
      <c r="K23" s="303"/>
      <c r="L23" s="303"/>
      <c r="M23" s="303"/>
      <c r="N23" s="302"/>
      <c r="O23" s="302"/>
      <c r="P23" s="302"/>
    </row>
    <row r="24" spans="1:16">
      <c r="A24" s="302">
        <v>5</v>
      </c>
      <c r="B24" s="302" t="s">
        <v>190</v>
      </c>
      <c r="C24" s="302" t="s">
        <v>752</v>
      </c>
      <c r="D24" s="302" t="s">
        <v>195</v>
      </c>
      <c r="E24" s="304">
        <v>29.7</v>
      </c>
      <c r="F24" s="305">
        <v>58.499999999999993</v>
      </c>
      <c r="G24" s="304">
        <v>79.8</v>
      </c>
      <c r="H24" s="305">
        <v>99.8</v>
      </c>
      <c r="I24" s="305">
        <v>118.8</v>
      </c>
      <c r="J24" s="305">
        <v>137.4</v>
      </c>
      <c r="K24" s="303"/>
      <c r="L24" s="303"/>
      <c r="M24" s="303"/>
      <c r="N24" s="304">
        <v>137.4</v>
      </c>
      <c r="O24" s="302"/>
      <c r="P24" s="302"/>
    </row>
    <row r="25" spans="1:16">
      <c r="A25" s="302"/>
      <c r="B25" s="302"/>
      <c r="C25" s="302" t="s">
        <v>753</v>
      </c>
      <c r="D25" s="302"/>
      <c r="E25" s="306">
        <v>10</v>
      </c>
      <c r="F25" s="307">
        <v>9.6999999999999993</v>
      </c>
      <c r="G25" s="306">
        <v>10.5</v>
      </c>
      <c r="H25" s="307">
        <v>9.8000000000000007</v>
      </c>
      <c r="I25" s="307">
        <v>9.9</v>
      </c>
      <c r="J25" s="307">
        <v>8.6999999999999993</v>
      </c>
      <c r="K25" s="303"/>
      <c r="L25" s="303"/>
      <c r="M25" s="303"/>
      <c r="N25" s="302"/>
      <c r="O25" s="302"/>
      <c r="P25" s="302"/>
    </row>
    <row r="26" spans="1:16">
      <c r="A26" s="302"/>
      <c r="B26" s="302"/>
      <c r="C26" s="302"/>
      <c r="D26" s="302"/>
      <c r="E26" s="306">
        <v>9.9</v>
      </c>
      <c r="F26" s="307">
        <v>9.1999999999999993</v>
      </c>
      <c r="G26" s="306">
        <v>10.8</v>
      </c>
      <c r="H26" s="307">
        <v>10.199999999999999</v>
      </c>
      <c r="I26" s="307">
        <v>9.1</v>
      </c>
      <c r="J26" s="307">
        <v>9.9</v>
      </c>
      <c r="K26" s="303"/>
      <c r="L26" s="303"/>
      <c r="M26" s="303"/>
      <c r="N26" s="302"/>
      <c r="O26" s="302"/>
      <c r="P26" s="302"/>
    </row>
    <row r="27" spans="1:16">
      <c r="A27" s="308"/>
      <c r="B27" s="308"/>
      <c r="C27" s="308"/>
      <c r="D27" s="308"/>
      <c r="E27" s="309">
        <v>9.8000000000000007</v>
      </c>
      <c r="F27" s="310">
        <v>9.9</v>
      </c>
      <c r="G27" s="308"/>
      <c r="H27" s="311"/>
      <c r="I27" s="311"/>
      <c r="J27" s="311"/>
      <c r="K27" s="311"/>
      <c r="L27" s="311"/>
      <c r="M27" s="311"/>
      <c r="N27" s="308"/>
      <c r="O27" s="308"/>
      <c r="P27" s="302"/>
    </row>
    <row r="28" spans="1:16">
      <c r="A28" s="302"/>
      <c r="B28" s="302"/>
      <c r="C28" s="302"/>
      <c r="D28" s="302"/>
      <c r="E28" s="302"/>
      <c r="F28" s="303"/>
      <c r="G28" s="302"/>
      <c r="H28" s="303"/>
      <c r="I28" s="303"/>
      <c r="J28" s="303"/>
      <c r="K28" s="303"/>
      <c r="L28" s="303"/>
      <c r="M28" s="303"/>
      <c r="N28" s="302"/>
      <c r="O28" s="302"/>
      <c r="P28" s="302"/>
    </row>
    <row r="29" spans="1:16">
      <c r="A29" s="302">
        <v>6</v>
      </c>
      <c r="B29" s="302" t="s">
        <v>197</v>
      </c>
      <c r="C29" s="302" t="s">
        <v>763</v>
      </c>
      <c r="D29" s="302" t="s">
        <v>195</v>
      </c>
      <c r="E29" s="304">
        <v>28</v>
      </c>
      <c r="F29" s="305">
        <v>58.899999999999991</v>
      </c>
      <c r="G29" s="304">
        <v>77.699999999999989</v>
      </c>
      <c r="H29" s="305">
        <v>96.799999999999983</v>
      </c>
      <c r="I29" s="305">
        <v>115.69999999999999</v>
      </c>
      <c r="J29" s="303"/>
      <c r="K29" s="303"/>
      <c r="L29" s="303"/>
      <c r="M29" s="303"/>
      <c r="N29" s="304">
        <v>115.69999999999999</v>
      </c>
      <c r="O29" s="302"/>
      <c r="P29" s="302"/>
    </row>
    <row r="30" spans="1:16">
      <c r="A30" s="302"/>
      <c r="B30" s="302"/>
      <c r="C30" s="302" t="s">
        <v>764</v>
      </c>
      <c r="D30" s="302"/>
      <c r="E30" s="306">
        <v>9.6</v>
      </c>
      <c r="F30" s="307">
        <v>10.9</v>
      </c>
      <c r="G30" s="306">
        <v>10.3</v>
      </c>
      <c r="H30" s="307">
        <v>9.3000000000000007</v>
      </c>
      <c r="I30" s="307">
        <v>9.1999999999999993</v>
      </c>
      <c r="J30" s="303"/>
      <c r="K30" s="303"/>
      <c r="L30" s="303"/>
      <c r="M30" s="303"/>
      <c r="N30" s="302"/>
      <c r="O30" s="302"/>
      <c r="P30" s="302"/>
    </row>
    <row r="31" spans="1:16">
      <c r="A31" s="302"/>
      <c r="B31" s="302"/>
      <c r="C31" s="302"/>
      <c r="D31" s="302"/>
      <c r="E31" s="306">
        <v>9.6</v>
      </c>
      <c r="F31" s="307">
        <v>9.6999999999999993</v>
      </c>
      <c r="G31" s="306">
        <v>8.5</v>
      </c>
      <c r="H31" s="307">
        <v>9.8000000000000007</v>
      </c>
      <c r="I31" s="307">
        <v>9.6999999999999993</v>
      </c>
      <c r="J31" s="303"/>
      <c r="K31" s="303"/>
      <c r="L31" s="303"/>
      <c r="M31" s="303"/>
      <c r="N31" s="302"/>
      <c r="O31" s="302"/>
      <c r="P31" s="302"/>
    </row>
    <row r="32" spans="1:16">
      <c r="A32" s="308"/>
      <c r="B32" s="308"/>
      <c r="C32" s="308"/>
      <c r="D32" s="308"/>
      <c r="E32" s="309">
        <v>8.8000000000000007</v>
      </c>
      <c r="F32" s="310">
        <v>10.3</v>
      </c>
      <c r="G32" s="308"/>
      <c r="H32" s="311"/>
      <c r="I32" s="311"/>
      <c r="J32" s="311"/>
      <c r="K32" s="311"/>
      <c r="L32" s="311"/>
      <c r="M32" s="311"/>
      <c r="N32" s="308"/>
      <c r="O32" s="308"/>
      <c r="P32" s="302"/>
    </row>
    <row r="33" spans="1:16">
      <c r="A33" s="302"/>
      <c r="B33" s="302"/>
      <c r="C33" s="302"/>
      <c r="D33" s="302"/>
      <c r="E33" s="302"/>
      <c r="F33" s="303"/>
      <c r="G33" s="302"/>
      <c r="H33" s="303"/>
      <c r="I33" s="303"/>
      <c r="J33" s="303"/>
      <c r="K33" s="303"/>
      <c r="L33" s="303"/>
      <c r="M33" s="303"/>
      <c r="N33" s="302"/>
      <c r="O33" s="302"/>
      <c r="P33" s="302"/>
    </row>
    <row r="34" spans="1:16">
      <c r="A34" s="302">
        <v>7</v>
      </c>
      <c r="B34" s="302" t="s">
        <v>186</v>
      </c>
      <c r="C34" s="302" t="s">
        <v>781</v>
      </c>
      <c r="D34" s="302" t="s">
        <v>195</v>
      </c>
      <c r="E34" s="304">
        <v>28.400000000000002</v>
      </c>
      <c r="F34" s="305">
        <v>58</v>
      </c>
      <c r="G34" s="304">
        <v>75.899999999999991</v>
      </c>
      <c r="H34" s="305">
        <v>94.6</v>
      </c>
      <c r="I34" s="303"/>
      <c r="J34" s="303"/>
      <c r="K34" s="303"/>
      <c r="L34" s="303"/>
      <c r="M34" s="303"/>
      <c r="N34" s="304">
        <v>94.6</v>
      </c>
      <c r="O34" s="302"/>
      <c r="P34" s="302"/>
    </row>
    <row r="35" spans="1:16">
      <c r="A35" s="302"/>
      <c r="B35" s="302"/>
      <c r="C35" s="302" t="s">
        <v>782</v>
      </c>
      <c r="D35" s="302"/>
      <c r="E35" s="306">
        <v>9.3000000000000007</v>
      </c>
      <c r="F35" s="307">
        <v>10.1</v>
      </c>
      <c r="G35" s="306">
        <v>9.1</v>
      </c>
      <c r="H35" s="307">
        <v>9.4</v>
      </c>
      <c r="I35" s="303"/>
      <c r="J35" s="303"/>
      <c r="K35" s="303"/>
      <c r="L35" s="303"/>
      <c r="M35" s="303"/>
      <c r="N35" s="302"/>
      <c r="O35" s="302"/>
      <c r="P35" s="302"/>
    </row>
    <row r="36" spans="1:16">
      <c r="A36" s="302"/>
      <c r="B36" s="302"/>
      <c r="C36" s="302"/>
      <c r="D36" s="302"/>
      <c r="E36" s="306">
        <v>9.4</v>
      </c>
      <c r="F36" s="307">
        <v>9.6</v>
      </c>
      <c r="G36" s="306">
        <v>8.8000000000000007</v>
      </c>
      <c r="H36" s="307">
        <v>9.3000000000000007</v>
      </c>
      <c r="I36" s="303"/>
      <c r="J36" s="303"/>
      <c r="K36" s="303"/>
      <c r="L36" s="303"/>
      <c r="M36" s="303"/>
      <c r="N36" s="302"/>
      <c r="O36" s="302"/>
      <c r="P36" s="302"/>
    </row>
    <row r="37" spans="1:16">
      <c r="A37" s="308"/>
      <c r="B37" s="308"/>
      <c r="C37" s="308"/>
      <c r="D37" s="308"/>
      <c r="E37" s="309">
        <v>9.6999999999999993</v>
      </c>
      <c r="F37" s="310">
        <v>9.9</v>
      </c>
      <c r="G37" s="308"/>
      <c r="H37" s="311"/>
      <c r="I37" s="311"/>
      <c r="J37" s="311"/>
      <c r="K37" s="311"/>
      <c r="L37" s="311"/>
      <c r="M37" s="311"/>
      <c r="N37" s="308"/>
      <c r="O37" s="308"/>
      <c r="P37" s="302"/>
    </row>
    <row r="38" spans="1:16">
      <c r="A38" s="302"/>
      <c r="B38" s="302"/>
      <c r="C38" s="302"/>
      <c r="D38" s="302"/>
      <c r="E38" s="302"/>
      <c r="F38" s="303"/>
      <c r="G38" s="302"/>
      <c r="H38" s="303"/>
      <c r="I38" s="303"/>
      <c r="J38" s="303"/>
      <c r="K38" s="303"/>
      <c r="L38" s="303"/>
      <c r="M38" s="303"/>
      <c r="N38" s="302"/>
      <c r="O38" s="302"/>
      <c r="P38" s="302"/>
    </row>
    <row r="39" spans="1:16">
      <c r="A39" s="302">
        <v>8</v>
      </c>
      <c r="B39" s="302" t="s">
        <v>200</v>
      </c>
      <c r="C39" s="302" t="s">
        <v>783</v>
      </c>
      <c r="D39" s="302" t="s">
        <v>188</v>
      </c>
      <c r="E39" s="304">
        <v>28</v>
      </c>
      <c r="F39" s="305">
        <v>55.899999999999991</v>
      </c>
      <c r="G39" s="304">
        <v>75.899999999999991</v>
      </c>
      <c r="H39" s="303"/>
      <c r="I39" s="303"/>
      <c r="J39" s="303"/>
      <c r="K39" s="303"/>
      <c r="L39" s="303"/>
      <c r="M39" s="303"/>
      <c r="N39" s="304">
        <v>75.899999999999991</v>
      </c>
      <c r="O39" s="302"/>
      <c r="P39" s="302"/>
    </row>
    <row r="40" spans="1:16">
      <c r="A40" s="302"/>
      <c r="B40" s="302"/>
      <c r="C40" s="302" t="s">
        <v>784</v>
      </c>
      <c r="D40" s="302"/>
      <c r="E40" s="306">
        <v>9.1999999999999993</v>
      </c>
      <c r="F40" s="307">
        <v>9.3000000000000007</v>
      </c>
      <c r="G40" s="306">
        <v>9.8000000000000007</v>
      </c>
      <c r="H40" s="303"/>
      <c r="I40" s="303"/>
      <c r="J40" s="303"/>
      <c r="K40" s="303"/>
      <c r="L40" s="303"/>
      <c r="M40" s="303"/>
      <c r="N40" s="302"/>
      <c r="O40" s="302"/>
      <c r="P40" s="302"/>
    </row>
    <row r="41" spans="1:16">
      <c r="A41" s="302"/>
      <c r="B41" s="302"/>
      <c r="C41" s="302"/>
      <c r="D41" s="302"/>
      <c r="E41" s="306">
        <v>9.5</v>
      </c>
      <c r="F41" s="307">
        <v>10.3</v>
      </c>
      <c r="G41" s="306">
        <v>10.199999999999999</v>
      </c>
      <c r="H41" s="303"/>
      <c r="I41" s="303"/>
      <c r="J41" s="303"/>
      <c r="K41" s="303"/>
      <c r="L41" s="303"/>
      <c r="M41" s="303"/>
      <c r="N41" s="302"/>
      <c r="O41" s="302"/>
      <c r="P41" s="302"/>
    </row>
    <row r="42" spans="1:16" ht="13.5" thickBot="1">
      <c r="A42" s="312"/>
      <c r="B42" s="312"/>
      <c r="C42" s="312"/>
      <c r="D42" s="312"/>
      <c r="E42" s="313">
        <v>9.3000000000000007</v>
      </c>
      <c r="F42" s="314">
        <v>8.3000000000000007</v>
      </c>
      <c r="G42" s="312"/>
      <c r="H42" s="315"/>
      <c r="I42" s="315"/>
      <c r="J42" s="315"/>
      <c r="K42" s="315"/>
      <c r="L42" s="315"/>
      <c r="M42" s="315"/>
      <c r="N42" s="312"/>
      <c r="O42" s="312"/>
      <c r="P42" s="302"/>
    </row>
  </sheetData>
  <mergeCells count="2">
    <mergeCell ref="E2:F2"/>
    <mergeCell ref="G2:M2"/>
  </mergeCells>
  <phoneticPr fontId="2"/>
  <pageMargins left="0.75" right="0.75" top="1" bottom="1" header="0.5" footer="0.5"/>
  <pageSetup orientation="portrait" horizontalDpi="300" verticalDpi="300" r:id="rId1"/>
  <headerFooter alignWithMargins="0">
    <oddHeader>&amp;C50mP60WFINAL&amp;L&amp;R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1"/>
  <sheetViews>
    <sheetView zoomScale="85" zoomScaleNormal="85" workbookViewId="0"/>
  </sheetViews>
  <sheetFormatPr defaultRowHeight="13.5"/>
  <cols>
    <col min="1" max="1" width="15.625" customWidth="1"/>
    <col min="2" max="3" width="6" bestFit="1" customWidth="1"/>
    <col min="4" max="4" width="13" customWidth="1"/>
    <col min="5" max="5" width="6.25" customWidth="1"/>
    <col min="6" max="6" width="3.125" hidden="1" customWidth="1"/>
    <col min="7" max="7" width="6.625" customWidth="1"/>
    <col min="8" max="8" width="3.125" hidden="1" customWidth="1"/>
    <col min="9" max="9" width="6.5" customWidth="1"/>
    <col min="10" max="10" width="3.125" hidden="1" customWidth="1"/>
    <col min="11" max="11" width="6.5" customWidth="1"/>
    <col min="12" max="12" width="3.125" hidden="1" customWidth="1"/>
    <col min="13" max="13" width="6.875" customWidth="1"/>
    <col min="14" max="14" width="3.125" hidden="1" customWidth="1"/>
    <col min="15" max="15" width="6.875" customWidth="1"/>
    <col min="16" max="16" width="3.125" hidden="1" customWidth="1"/>
    <col min="17" max="17" width="7.5" bestFit="1" customWidth="1"/>
    <col min="18" max="18" width="3.125" bestFit="1" customWidth="1"/>
    <col min="19" max="19" width="7.5" bestFit="1" customWidth="1"/>
    <col min="23" max="23" width="11.375" customWidth="1"/>
    <col min="24" max="24" width="5.25" bestFit="1" customWidth="1"/>
    <col min="25" max="25" width="10.625" customWidth="1"/>
  </cols>
  <sheetData>
    <row r="1" spans="1:21" ht="13.5" customHeight="1">
      <c r="A1" s="62" t="s">
        <v>215</v>
      </c>
      <c r="B1" s="62" t="s">
        <v>1</v>
      </c>
      <c r="C1" s="62" t="s">
        <v>2</v>
      </c>
      <c r="D1" s="62" t="s">
        <v>216</v>
      </c>
      <c r="E1" s="62" t="s">
        <v>217</v>
      </c>
      <c r="F1" s="62" t="s">
        <v>218</v>
      </c>
      <c r="G1" s="62" t="s">
        <v>219</v>
      </c>
      <c r="H1" s="62" t="s">
        <v>218</v>
      </c>
      <c r="I1" s="62" t="s">
        <v>220</v>
      </c>
      <c r="J1" s="62" t="s">
        <v>218</v>
      </c>
      <c r="K1" s="62" t="s">
        <v>221</v>
      </c>
      <c r="L1" s="62" t="s">
        <v>218</v>
      </c>
      <c r="M1" s="62" t="s">
        <v>222</v>
      </c>
      <c r="N1" s="62" t="s">
        <v>218</v>
      </c>
      <c r="O1" s="62" t="s">
        <v>223</v>
      </c>
      <c r="P1" s="62" t="s">
        <v>218</v>
      </c>
      <c r="Q1" s="62" t="s">
        <v>224</v>
      </c>
      <c r="R1" s="62" t="s">
        <v>12</v>
      </c>
      <c r="S1" s="62" t="s">
        <v>225</v>
      </c>
      <c r="T1" s="62" t="s">
        <v>226</v>
      </c>
      <c r="U1" s="63" t="s">
        <v>227</v>
      </c>
    </row>
    <row r="2" spans="1:21" ht="13.5" customHeight="1">
      <c r="A2" s="363" t="s">
        <v>16</v>
      </c>
      <c r="B2" s="9">
        <v>2</v>
      </c>
      <c r="C2" s="9">
        <v>9</v>
      </c>
      <c r="D2" s="9" t="s">
        <v>228</v>
      </c>
      <c r="E2" s="64">
        <v>103.3</v>
      </c>
      <c r="F2" s="64">
        <v>7</v>
      </c>
      <c r="G2" s="64">
        <v>100.7</v>
      </c>
      <c r="H2" s="64">
        <v>5</v>
      </c>
      <c r="I2" s="64">
        <v>99</v>
      </c>
      <c r="J2" s="64">
        <v>2</v>
      </c>
      <c r="K2" s="64">
        <v>99.6</v>
      </c>
      <c r="L2" s="64">
        <v>4</v>
      </c>
      <c r="M2" s="64">
        <v>101.4</v>
      </c>
      <c r="N2" s="64">
        <v>5</v>
      </c>
      <c r="O2" s="64">
        <v>103</v>
      </c>
      <c r="P2" s="64">
        <v>7</v>
      </c>
      <c r="Q2" s="65">
        <v>607</v>
      </c>
      <c r="R2" s="65">
        <v>30</v>
      </c>
      <c r="S2" s="364">
        <v>1817</v>
      </c>
      <c r="T2" s="367">
        <v>1</v>
      </c>
      <c r="U2" s="370"/>
    </row>
    <row r="3" spans="1:21" ht="13.5" customHeight="1">
      <c r="A3" s="363"/>
      <c r="B3" s="9">
        <v>3</v>
      </c>
      <c r="C3" s="9">
        <v>9</v>
      </c>
      <c r="D3" s="9" t="s">
        <v>229</v>
      </c>
      <c r="E3" s="64">
        <v>101.5</v>
      </c>
      <c r="F3" s="64">
        <v>4</v>
      </c>
      <c r="G3" s="64">
        <v>96.2</v>
      </c>
      <c r="H3" s="64">
        <v>1</v>
      </c>
      <c r="I3" s="64">
        <v>100.8</v>
      </c>
      <c r="J3" s="64">
        <v>6</v>
      </c>
      <c r="K3" s="64">
        <v>99</v>
      </c>
      <c r="L3" s="64">
        <v>2</v>
      </c>
      <c r="M3" s="64">
        <v>102.2</v>
      </c>
      <c r="N3" s="64">
        <v>7</v>
      </c>
      <c r="O3" s="64">
        <v>100.5</v>
      </c>
      <c r="P3" s="64">
        <v>6</v>
      </c>
      <c r="Q3" s="65">
        <v>600.20000000000005</v>
      </c>
      <c r="R3" s="65">
        <v>26</v>
      </c>
      <c r="S3" s="365"/>
      <c r="T3" s="368"/>
      <c r="U3" s="371"/>
    </row>
    <row r="4" spans="1:21" ht="13.5" customHeight="1">
      <c r="A4" s="363"/>
      <c r="B4" s="9">
        <v>5</v>
      </c>
      <c r="C4" s="9">
        <v>9</v>
      </c>
      <c r="D4" s="9" t="s">
        <v>230</v>
      </c>
      <c r="E4" s="64">
        <v>100.1</v>
      </c>
      <c r="F4" s="64">
        <v>5</v>
      </c>
      <c r="G4" s="64">
        <v>101.3</v>
      </c>
      <c r="H4" s="64">
        <v>4</v>
      </c>
      <c r="I4" s="64">
        <v>100.1</v>
      </c>
      <c r="J4" s="64">
        <v>4</v>
      </c>
      <c r="K4" s="64">
        <v>103.7</v>
      </c>
      <c r="L4" s="64">
        <v>8</v>
      </c>
      <c r="M4" s="64">
        <v>101</v>
      </c>
      <c r="N4" s="64">
        <v>3</v>
      </c>
      <c r="O4" s="64">
        <v>103.6</v>
      </c>
      <c r="P4" s="64">
        <v>7</v>
      </c>
      <c r="Q4" s="65">
        <v>609.79999999999995</v>
      </c>
      <c r="R4" s="65">
        <v>31</v>
      </c>
      <c r="S4" s="366"/>
      <c r="T4" s="369"/>
      <c r="U4" s="372"/>
    </row>
    <row r="5" spans="1:21" ht="13.5" customHeight="1"/>
    <row r="6" spans="1:21" ht="14.25">
      <c r="A6" s="62" t="s">
        <v>215</v>
      </c>
      <c r="B6" s="62" t="s">
        <v>1</v>
      </c>
      <c r="C6" s="62" t="s">
        <v>2</v>
      </c>
      <c r="D6" s="62" t="s">
        <v>216</v>
      </c>
      <c r="E6" s="62" t="s">
        <v>217</v>
      </c>
      <c r="F6" s="62" t="s">
        <v>231</v>
      </c>
      <c r="G6" s="62" t="s">
        <v>219</v>
      </c>
      <c r="H6" s="62" t="s">
        <v>231</v>
      </c>
      <c r="I6" s="62" t="s">
        <v>220</v>
      </c>
      <c r="J6" s="62" t="s">
        <v>231</v>
      </c>
      <c r="K6" s="62" t="s">
        <v>221</v>
      </c>
      <c r="L6" s="62" t="s">
        <v>231</v>
      </c>
      <c r="M6" s="62" t="s">
        <v>222</v>
      </c>
      <c r="N6" s="62" t="s">
        <v>231</v>
      </c>
      <c r="O6" s="62" t="s">
        <v>223</v>
      </c>
      <c r="P6" s="62" t="s">
        <v>231</v>
      </c>
      <c r="Q6" s="62" t="s">
        <v>224</v>
      </c>
      <c r="R6" s="62" t="s">
        <v>12</v>
      </c>
      <c r="S6" s="62" t="s">
        <v>225</v>
      </c>
      <c r="T6" s="62" t="s">
        <v>226</v>
      </c>
      <c r="U6" s="63" t="s">
        <v>227</v>
      </c>
    </row>
    <row r="7" spans="1:21" ht="13.5" customHeight="1">
      <c r="A7" s="363" t="s">
        <v>18</v>
      </c>
      <c r="B7" s="9">
        <v>2</v>
      </c>
      <c r="C7" s="9">
        <v>10</v>
      </c>
      <c r="D7" s="9" t="s">
        <v>232</v>
      </c>
      <c r="E7" s="64">
        <v>101.9</v>
      </c>
      <c r="F7" s="64">
        <v>7</v>
      </c>
      <c r="G7" s="64">
        <v>98.1</v>
      </c>
      <c r="H7" s="64">
        <v>5</v>
      </c>
      <c r="I7" s="64">
        <v>102.7</v>
      </c>
      <c r="J7" s="64">
        <v>6</v>
      </c>
      <c r="K7" s="64">
        <v>100.8</v>
      </c>
      <c r="L7" s="64">
        <v>5</v>
      </c>
      <c r="M7" s="64">
        <v>99.5</v>
      </c>
      <c r="N7" s="64">
        <v>3</v>
      </c>
      <c r="O7" s="64">
        <v>100.9</v>
      </c>
      <c r="P7" s="64">
        <v>5</v>
      </c>
      <c r="Q7" s="65">
        <v>603.9</v>
      </c>
      <c r="R7" s="65">
        <v>31</v>
      </c>
      <c r="S7" s="364">
        <v>1803.5</v>
      </c>
      <c r="T7" s="367">
        <v>2</v>
      </c>
      <c r="U7" s="370"/>
    </row>
    <row r="8" spans="1:21" ht="13.5" customHeight="1">
      <c r="A8" s="363"/>
      <c r="B8" s="9">
        <v>3</v>
      </c>
      <c r="C8" s="9">
        <v>10</v>
      </c>
      <c r="D8" s="9" t="s">
        <v>233</v>
      </c>
      <c r="E8" s="64">
        <v>101.3</v>
      </c>
      <c r="F8" s="64">
        <v>4</v>
      </c>
      <c r="G8" s="64">
        <v>101.1</v>
      </c>
      <c r="H8" s="64">
        <v>5</v>
      </c>
      <c r="I8" s="64">
        <v>99</v>
      </c>
      <c r="J8" s="64">
        <v>3</v>
      </c>
      <c r="K8" s="64">
        <v>97.2</v>
      </c>
      <c r="L8" s="64">
        <v>4</v>
      </c>
      <c r="M8" s="64">
        <v>94.9</v>
      </c>
      <c r="N8" s="64">
        <v>0</v>
      </c>
      <c r="O8" s="64">
        <v>100.5</v>
      </c>
      <c r="P8" s="64">
        <v>5</v>
      </c>
      <c r="Q8" s="65">
        <v>594</v>
      </c>
      <c r="R8" s="65">
        <v>21</v>
      </c>
      <c r="S8" s="365"/>
      <c r="T8" s="368"/>
      <c r="U8" s="371"/>
    </row>
    <row r="9" spans="1:21" ht="13.5" customHeight="1">
      <c r="A9" s="363"/>
      <c r="B9" s="9">
        <v>5</v>
      </c>
      <c r="C9" s="9">
        <v>10</v>
      </c>
      <c r="D9" s="9" t="s">
        <v>234</v>
      </c>
      <c r="E9" s="64">
        <v>98.9</v>
      </c>
      <c r="F9" s="64">
        <v>4</v>
      </c>
      <c r="G9" s="64">
        <v>102.1</v>
      </c>
      <c r="H9" s="64">
        <v>6</v>
      </c>
      <c r="I9" s="64">
        <v>98.1</v>
      </c>
      <c r="J9" s="64">
        <v>4</v>
      </c>
      <c r="K9" s="64">
        <v>102.6</v>
      </c>
      <c r="L9" s="64">
        <v>5</v>
      </c>
      <c r="M9" s="64">
        <v>102</v>
      </c>
      <c r="N9" s="64">
        <v>4</v>
      </c>
      <c r="O9" s="64">
        <v>101.9</v>
      </c>
      <c r="P9" s="64">
        <v>5</v>
      </c>
      <c r="Q9" s="65">
        <v>605.6</v>
      </c>
      <c r="R9" s="65">
        <v>28</v>
      </c>
      <c r="S9" s="366"/>
      <c r="T9" s="369"/>
      <c r="U9" s="372"/>
    </row>
    <row r="10" spans="1:21" ht="13.5" customHeight="1"/>
    <row r="11" spans="1:21" ht="14.25">
      <c r="A11" s="62" t="s">
        <v>215</v>
      </c>
      <c r="B11" s="62" t="s">
        <v>1</v>
      </c>
      <c r="C11" s="62" t="s">
        <v>2</v>
      </c>
      <c r="D11" s="62" t="s">
        <v>216</v>
      </c>
      <c r="E11" s="62" t="s">
        <v>217</v>
      </c>
      <c r="F11" s="62" t="s">
        <v>231</v>
      </c>
      <c r="G11" s="62" t="s">
        <v>219</v>
      </c>
      <c r="H11" s="62" t="s">
        <v>231</v>
      </c>
      <c r="I11" s="62" t="s">
        <v>220</v>
      </c>
      <c r="J11" s="62" t="s">
        <v>231</v>
      </c>
      <c r="K11" s="62" t="s">
        <v>221</v>
      </c>
      <c r="L11" s="62" t="s">
        <v>231</v>
      </c>
      <c r="M11" s="62" t="s">
        <v>222</v>
      </c>
      <c r="N11" s="62" t="s">
        <v>231</v>
      </c>
      <c r="O11" s="62" t="s">
        <v>223</v>
      </c>
      <c r="P11" s="62" t="s">
        <v>231</v>
      </c>
      <c r="Q11" s="62" t="s">
        <v>224</v>
      </c>
      <c r="R11" s="62" t="s">
        <v>12</v>
      </c>
      <c r="S11" s="62" t="s">
        <v>225</v>
      </c>
      <c r="T11" s="62" t="s">
        <v>226</v>
      </c>
      <c r="U11" s="63" t="s">
        <v>227</v>
      </c>
    </row>
    <row r="12" spans="1:21" ht="13.5" customHeight="1">
      <c r="A12" s="373" t="s">
        <v>235</v>
      </c>
      <c r="B12" s="64">
        <v>2</v>
      </c>
      <c r="C12" s="64">
        <v>15</v>
      </c>
      <c r="D12" s="64" t="s">
        <v>35</v>
      </c>
      <c r="E12" s="64">
        <v>99.2</v>
      </c>
      <c r="F12" s="64">
        <v>2</v>
      </c>
      <c r="G12" s="64">
        <v>99.4</v>
      </c>
      <c r="H12" s="64">
        <v>3</v>
      </c>
      <c r="I12" s="64">
        <v>101.3</v>
      </c>
      <c r="J12" s="64">
        <v>5</v>
      </c>
      <c r="K12" s="64">
        <v>99.1</v>
      </c>
      <c r="L12" s="64">
        <v>4</v>
      </c>
      <c r="M12" s="64">
        <v>100.9</v>
      </c>
      <c r="N12" s="64">
        <v>6</v>
      </c>
      <c r="O12" s="64">
        <v>101.1</v>
      </c>
      <c r="P12" s="64">
        <v>5</v>
      </c>
      <c r="Q12" s="65">
        <v>601</v>
      </c>
      <c r="R12" s="65">
        <v>25</v>
      </c>
      <c r="S12" s="364">
        <v>1794.9</v>
      </c>
      <c r="T12" s="367">
        <v>3</v>
      </c>
      <c r="U12" s="370"/>
    </row>
    <row r="13" spans="1:21" ht="13.5" customHeight="1">
      <c r="A13" s="374"/>
      <c r="B13" s="64">
        <v>3</v>
      </c>
      <c r="C13" s="64">
        <v>15</v>
      </c>
      <c r="D13" s="64" t="s">
        <v>48</v>
      </c>
      <c r="E13" s="64">
        <v>96.9</v>
      </c>
      <c r="F13" s="64">
        <v>2</v>
      </c>
      <c r="G13" s="64">
        <v>98.2</v>
      </c>
      <c r="H13" s="64">
        <v>2</v>
      </c>
      <c r="I13" s="64">
        <v>99.1</v>
      </c>
      <c r="J13" s="64">
        <v>3</v>
      </c>
      <c r="K13" s="64">
        <v>98.1</v>
      </c>
      <c r="L13" s="64">
        <v>3</v>
      </c>
      <c r="M13" s="64">
        <v>96.1</v>
      </c>
      <c r="N13" s="64">
        <v>2</v>
      </c>
      <c r="O13" s="64">
        <v>100.9</v>
      </c>
      <c r="P13" s="64">
        <v>6</v>
      </c>
      <c r="Q13" s="65">
        <v>589.30000000000007</v>
      </c>
      <c r="R13" s="65">
        <v>18</v>
      </c>
      <c r="S13" s="365"/>
      <c r="T13" s="368"/>
      <c r="U13" s="371"/>
    </row>
    <row r="14" spans="1:21" ht="13.5" customHeight="1">
      <c r="A14" s="375"/>
      <c r="B14" s="64">
        <v>5</v>
      </c>
      <c r="C14" s="64">
        <v>15</v>
      </c>
      <c r="D14" s="64" t="s">
        <v>236</v>
      </c>
      <c r="E14" s="64">
        <v>102.3</v>
      </c>
      <c r="F14" s="64">
        <v>6</v>
      </c>
      <c r="G14" s="64">
        <v>101</v>
      </c>
      <c r="H14" s="64">
        <v>4</v>
      </c>
      <c r="I14" s="64">
        <v>101.8</v>
      </c>
      <c r="J14" s="64">
        <v>4</v>
      </c>
      <c r="K14" s="64">
        <v>101.3</v>
      </c>
      <c r="L14" s="64">
        <v>7</v>
      </c>
      <c r="M14" s="64">
        <v>98</v>
      </c>
      <c r="N14" s="64">
        <v>2</v>
      </c>
      <c r="O14" s="64">
        <v>100.2</v>
      </c>
      <c r="P14" s="64">
        <v>5</v>
      </c>
      <c r="Q14" s="65">
        <v>604.6</v>
      </c>
      <c r="R14" s="65">
        <v>28</v>
      </c>
      <c r="S14" s="366"/>
      <c r="T14" s="369"/>
      <c r="U14" s="372"/>
    </row>
    <row r="15" spans="1:21" ht="13.5" customHeight="1"/>
    <row r="16" spans="1:21" ht="14.25">
      <c r="A16" s="62" t="s">
        <v>215</v>
      </c>
      <c r="B16" s="62" t="s">
        <v>1</v>
      </c>
      <c r="C16" s="62" t="s">
        <v>2</v>
      </c>
      <c r="D16" s="62" t="s">
        <v>216</v>
      </c>
      <c r="E16" s="62" t="s">
        <v>217</v>
      </c>
      <c r="F16" s="62" t="s">
        <v>231</v>
      </c>
      <c r="G16" s="62" t="s">
        <v>219</v>
      </c>
      <c r="H16" s="62" t="s">
        <v>231</v>
      </c>
      <c r="I16" s="62" t="s">
        <v>220</v>
      </c>
      <c r="J16" s="62" t="s">
        <v>231</v>
      </c>
      <c r="K16" s="62" t="s">
        <v>221</v>
      </c>
      <c r="L16" s="62" t="s">
        <v>231</v>
      </c>
      <c r="M16" s="62" t="s">
        <v>222</v>
      </c>
      <c r="N16" s="62" t="s">
        <v>231</v>
      </c>
      <c r="O16" s="62" t="s">
        <v>223</v>
      </c>
      <c r="P16" s="62" t="s">
        <v>231</v>
      </c>
      <c r="Q16" s="62" t="s">
        <v>224</v>
      </c>
      <c r="R16" s="62" t="s">
        <v>12</v>
      </c>
      <c r="S16" s="62" t="s">
        <v>225</v>
      </c>
      <c r="T16" s="62" t="s">
        <v>226</v>
      </c>
      <c r="U16" s="63" t="s">
        <v>227</v>
      </c>
    </row>
    <row r="17" spans="1:21" ht="13.5" customHeight="1">
      <c r="A17" s="363" t="s">
        <v>237</v>
      </c>
      <c r="B17" s="64">
        <v>2</v>
      </c>
      <c r="C17" s="64">
        <v>16</v>
      </c>
      <c r="D17" s="64" t="s">
        <v>238</v>
      </c>
      <c r="E17" s="64">
        <v>95.9</v>
      </c>
      <c r="F17" s="64">
        <v>4</v>
      </c>
      <c r="G17" s="64">
        <v>92.3</v>
      </c>
      <c r="H17" s="64">
        <v>2</v>
      </c>
      <c r="I17" s="64">
        <v>100.6</v>
      </c>
      <c r="J17" s="64">
        <v>4</v>
      </c>
      <c r="K17" s="64">
        <v>98.7</v>
      </c>
      <c r="L17" s="64">
        <v>3</v>
      </c>
      <c r="M17" s="64">
        <v>99</v>
      </c>
      <c r="N17" s="64">
        <v>4</v>
      </c>
      <c r="O17" s="64">
        <v>98.7</v>
      </c>
      <c r="P17" s="64">
        <v>4</v>
      </c>
      <c r="Q17" s="65">
        <v>585.19999999999993</v>
      </c>
      <c r="R17" s="65">
        <v>21</v>
      </c>
      <c r="S17" s="364">
        <v>1771.8</v>
      </c>
      <c r="T17" s="367">
        <v>4</v>
      </c>
      <c r="U17" s="370"/>
    </row>
    <row r="18" spans="1:21" ht="13.5" customHeight="1">
      <c r="A18" s="363"/>
      <c r="B18" s="64">
        <v>3</v>
      </c>
      <c r="C18" s="64">
        <v>16</v>
      </c>
      <c r="D18" s="64" t="s">
        <v>239</v>
      </c>
      <c r="E18" s="64">
        <v>100</v>
      </c>
      <c r="F18" s="64">
        <v>4</v>
      </c>
      <c r="G18" s="64">
        <v>100.3</v>
      </c>
      <c r="H18" s="64">
        <v>4</v>
      </c>
      <c r="I18" s="64">
        <v>99</v>
      </c>
      <c r="J18" s="64">
        <v>3</v>
      </c>
      <c r="K18" s="64">
        <v>100.6</v>
      </c>
      <c r="L18" s="64">
        <v>3</v>
      </c>
      <c r="M18" s="64">
        <v>102.2</v>
      </c>
      <c r="N18" s="64">
        <v>3</v>
      </c>
      <c r="O18" s="64">
        <v>99.8</v>
      </c>
      <c r="P18" s="64">
        <v>3</v>
      </c>
      <c r="Q18" s="65">
        <v>601.9</v>
      </c>
      <c r="R18" s="65">
        <v>20</v>
      </c>
      <c r="S18" s="365"/>
      <c r="T18" s="368"/>
      <c r="U18" s="371"/>
    </row>
    <row r="19" spans="1:21" ht="13.5" customHeight="1">
      <c r="A19" s="363"/>
      <c r="B19" s="64">
        <v>5</v>
      </c>
      <c r="C19" s="64">
        <v>16</v>
      </c>
      <c r="D19" s="64" t="s">
        <v>240</v>
      </c>
      <c r="E19" s="64">
        <v>96</v>
      </c>
      <c r="F19" s="64">
        <v>3</v>
      </c>
      <c r="G19" s="64">
        <v>96.5</v>
      </c>
      <c r="H19" s="64">
        <v>2</v>
      </c>
      <c r="I19" s="64">
        <v>97.6</v>
      </c>
      <c r="J19" s="64">
        <v>2</v>
      </c>
      <c r="K19" s="64">
        <v>99.1</v>
      </c>
      <c r="L19" s="64">
        <v>2</v>
      </c>
      <c r="M19" s="64">
        <v>97.9</v>
      </c>
      <c r="N19" s="64">
        <v>5</v>
      </c>
      <c r="O19" s="64">
        <v>97.6</v>
      </c>
      <c r="P19" s="64">
        <v>2</v>
      </c>
      <c r="Q19" s="65">
        <v>584.70000000000005</v>
      </c>
      <c r="R19" s="65">
        <v>16</v>
      </c>
      <c r="S19" s="366"/>
      <c r="T19" s="369"/>
      <c r="U19" s="372"/>
    </row>
    <row r="20" spans="1:21" ht="13.5" customHeight="1"/>
    <row r="21" spans="1:21" ht="13.5" customHeight="1">
      <c r="A21" s="62" t="s">
        <v>215</v>
      </c>
      <c r="B21" s="62" t="s">
        <v>1</v>
      </c>
      <c r="C21" s="62" t="s">
        <v>2</v>
      </c>
      <c r="D21" s="62" t="s">
        <v>216</v>
      </c>
      <c r="E21" s="62" t="s">
        <v>217</v>
      </c>
      <c r="F21" s="62" t="s">
        <v>231</v>
      </c>
      <c r="G21" s="62" t="s">
        <v>219</v>
      </c>
      <c r="H21" s="62" t="s">
        <v>231</v>
      </c>
      <c r="I21" s="62" t="s">
        <v>220</v>
      </c>
      <c r="J21" s="62" t="s">
        <v>231</v>
      </c>
      <c r="K21" s="62" t="s">
        <v>221</v>
      </c>
      <c r="L21" s="62" t="s">
        <v>231</v>
      </c>
      <c r="M21" s="62" t="s">
        <v>222</v>
      </c>
      <c r="N21" s="62" t="s">
        <v>231</v>
      </c>
      <c r="O21" s="62" t="s">
        <v>223</v>
      </c>
      <c r="P21" s="62" t="s">
        <v>231</v>
      </c>
      <c r="Q21" s="62" t="s">
        <v>224</v>
      </c>
      <c r="R21" s="62" t="s">
        <v>12</v>
      </c>
      <c r="S21" s="62" t="s">
        <v>225</v>
      </c>
      <c r="T21" s="62" t="s">
        <v>226</v>
      </c>
      <c r="U21" s="63" t="s">
        <v>227</v>
      </c>
    </row>
    <row r="22" spans="1:21" ht="13.5" customHeight="1">
      <c r="A22" s="363" t="s">
        <v>241</v>
      </c>
      <c r="B22" s="64">
        <v>2</v>
      </c>
      <c r="C22" s="64">
        <v>12</v>
      </c>
      <c r="D22" s="64" t="s">
        <v>242</v>
      </c>
      <c r="E22" s="64">
        <v>100.3</v>
      </c>
      <c r="F22" s="64">
        <v>5</v>
      </c>
      <c r="G22" s="64">
        <v>94.4</v>
      </c>
      <c r="H22" s="64">
        <v>3</v>
      </c>
      <c r="I22" s="64">
        <v>96.8</v>
      </c>
      <c r="J22" s="64">
        <v>1</v>
      </c>
      <c r="K22" s="64">
        <v>93</v>
      </c>
      <c r="L22" s="64">
        <v>0</v>
      </c>
      <c r="M22" s="64">
        <v>94.8</v>
      </c>
      <c r="N22" s="64">
        <v>1</v>
      </c>
      <c r="O22" s="64">
        <v>91.9</v>
      </c>
      <c r="P22" s="64">
        <v>2</v>
      </c>
      <c r="Q22" s="65">
        <v>571.20000000000005</v>
      </c>
      <c r="R22" s="65">
        <v>12</v>
      </c>
      <c r="S22" s="364">
        <v>1767.2</v>
      </c>
      <c r="T22" s="367">
        <v>5</v>
      </c>
      <c r="U22" s="370"/>
    </row>
    <row r="23" spans="1:21" ht="13.5" customHeight="1">
      <c r="A23" s="363"/>
      <c r="B23" s="64">
        <v>3</v>
      </c>
      <c r="C23" s="64">
        <v>12</v>
      </c>
      <c r="D23" s="64" t="s">
        <v>214</v>
      </c>
      <c r="E23" s="64">
        <v>101.4</v>
      </c>
      <c r="F23" s="64">
        <v>6</v>
      </c>
      <c r="G23" s="64">
        <v>100.4</v>
      </c>
      <c r="H23" s="64">
        <v>4</v>
      </c>
      <c r="I23" s="64">
        <v>103</v>
      </c>
      <c r="J23" s="64">
        <v>7</v>
      </c>
      <c r="K23" s="64">
        <v>99.1</v>
      </c>
      <c r="L23" s="64">
        <v>3</v>
      </c>
      <c r="M23" s="64">
        <v>100.5</v>
      </c>
      <c r="N23" s="64">
        <v>3</v>
      </c>
      <c r="O23" s="64">
        <v>101.9</v>
      </c>
      <c r="P23" s="64">
        <v>6</v>
      </c>
      <c r="Q23" s="65">
        <v>606.29999999999995</v>
      </c>
      <c r="R23" s="65">
        <v>29</v>
      </c>
      <c r="S23" s="365"/>
      <c r="T23" s="368"/>
      <c r="U23" s="371"/>
    </row>
    <row r="24" spans="1:21" ht="13.5" customHeight="1">
      <c r="A24" s="363"/>
      <c r="B24" s="64">
        <v>5</v>
      </c>
      <c r="C24" s="64">
        <v>12</v>
      </c>
      <c r="D24" s="64" t="s">
        <v>243</v>
      </c>
      <c r="E24" s="64">
        <v>97.1</v>
      </c>
      <c r="F24" s="64">
        <v>2</v>
      </c>
      <c r="G24" s="64">
        <v>95.5</v>
      </c>
      <c r="H24" s="64">
        <v>2</v>
      </c>
      <c r="I24" s="64">
        <v>99.9</v>
      </c>
      <c r="J24" s="64">
        <v>5</v>
      </c>
      <c r="K24" s="64">
        <v>101.7</v>
      </c>
      <c r="L24" s="64">
        <v>5</v>
      </c>
      <c r="M24" s="64">
        <v>99.3</v>
      </c>
      <c r="N24" s="64">
        <v>5</v>
      </c>
      <c r="O24" s="64">
        <v>96.2</v>
      </c>
      <c r="P24" s="64">
        <v>1</v>
      </c>
      <c r="Q24" s="65">
        <v>589.70000000000005</v>
      </c>
      <c r="R24" s="65">
        <v>20</v>
      </c>
      <c r="S24" s="366"/>
      <c r="T24" s="369"/>
      <c r="U24" s="372"/>
    </row>
    <row r="25" spans="1:21" ht="13.5" customHeight="1"/>
    <row r="26" spans="1:21" ht="13.5" customHeight="1">
      <c r="A26" s="62" t="s">
        <v>215</v>
      </c>
      <c r="B26" s="62" t="s">
        <v>1</v>
      </c>
      <c r="C26" s="62" t="s">
        <v>2</v>
      </c>
      <c r="D26" s="62" t="s">
        <v>216</v>
      </c>
      <c r="E26" s="62" t="s">
        <v>217</v>
      </c>
      <c r="F26" s="62" t="s">
        <v>231</v>
      </c>
      <c r="G26" s="62" t="s">
        <v>219</v>
      </c>
      <c r="H26" s="62" t="s">
        <v>231</v>
      </c>
      <c r="I26" s="62" t="s">
        <v>220</v>
      </c>
      <c r="J26" s="62" t="s">
        <v>231</v>
      </c>
      <c r="K26" s="62" t="s">
        <v>221</v>
      </c>
      <c r="L26" s="62" t="s">
        <v>231</v>
      </c>
      <c r="M26" s="62" t="s">
        <v>222</v>
      </c>
      <c r="N26" s="62" t="s">
        <v>231</v>
      </c>
      <c r="O26" s="62" t="s">
        <v>223</v>
      </c>
      <c r="P26" s="62" t="s">
        <v>231</v>
      </c>
      <c r="Q26" s="62" t="s">
        <v>224</v>
      </c>
      <c r="R26" s="62" t="s">
        <v>12</v>
      </c>
      <c r="S26" s="62" t="s">
        <v>225</v>
      </c>
      <c r="T26" s="62" t="s">
        <v>226</v>
      </c>
      <c r="U26" s="63" t="s">
        <v>227</v>
      </c>
    </row>
    <row r="27" spans="1:21" ht="13.5" customHeight="1">
      <c r="A27" s="363" t="s">
        <v>60</v>
      </c>
      <c r="B27" s="9">
        <v>2</v>
      </c>
      <c r="C27" s="9">
        <v>13</v>
      </c>
      <c r="D27" s="28" t="s">
        <v>79</v>
      </c>
      <c r="E27" s="64">
        <v>94.4</v>
      </c>
      <c r="F27" s="64">
        <v>1</v>
      </c>
      <c r="G27" s="64">
        <v>94.8</v>
      </c>
      <c r="H27" s="64">
        <v>1</v>
      </c>
      <c r="I27" s="64">
        <v>97.5</v>
      </c>
      <c r="J27" s="64">
        <v>2</v>
      </c>
      <c r="K27" s="64">
        <v>92.8</v>
      </c>
      <c r="L27" s="64">
        <v>3</v>
      </c>
      <c r="M27" s="64">
        <v>95.1</v>
      </c>
      <c r="N27" s="64">
        <v>2</v>
      </c>
      <c r="O27" s="64">
        <v>98.7</v>
      </c>
      <c r="P27" s="64">
        <v>4</v>
      </c>
      <c r="Q27" s="65">
        <v>573.30000000000007</v>
      </c>
      <c r="R27" s="65">
        <v>13</v>
      </c>
      <c r="S27" s="364">
        <v>1762.7</v>
      </c>
      <c r="T27" s="367">
        <v>6</v>
      </c>
      <c r="U27" s="370"/>
    </row>
    <row r="28" spans="1:21" ht="13.5" customHeight="1">
      <c r="A28" s="363"/>
      <c r="B28" s="9">
        <v>3</v>
      </c>
      <c r="C28" s="9">
        <v>13</v>
      </c>
      <c r="D28" s="28" t="s">
        <v>61</v>
      </c>
      <c r="E28" s="64">
        <v>93.8</v>
      </c>
      <c r="F28" s="64">
        <v>3</v>
      </c>
      <c r="G28" s="64">
        <v>97.3</v>
      </c>
      <c r="H28" s="64">
        <v>3</v>
      </c>
      <c r="I28" s="64">
        <v>100.9</v>
      </c>
      <c r="J28" s="64">
        <v>3</v>
      </c>
      <c r="K28" s="64">
        <v>97.2</v>
      </c>
      <c r="L28" s="64">
        <v>3</v>
      </c>
      <c r="M28" s="64">
        <v>99.5</v>
      </c>
      <c r="N28" s="64">
        <v>5</v>
      </c>
      <c r="O28" s="64">
        <v>95.5</v>
      </c>
      <c r="P28" s="64">
        <v>2</v>
      </c>
      <c r="Q28" s="65">
        <v>584.20000000000005</v>
      </c>
      <c r="R28" s="65">
        <v>19</v>
      </c>
      <c r="S28" s="365"/>
      <c r="T28" s="368"/>
      <c r="U28" s="371"/>
    </row>
    <row r="29" spans="1:21" ht="13.5" customHeight="1">
      <c r="A29" s="363"/>
      <c r="B29" s="9">
        <v>5</v>
      </c>
      <c r="C29" s="9">
        <v>13</v>
      </c>
      <c r="D29" s="28" t="s">
        <v>24</v>
      </c>
      <c r="E29" s="64">
        <v>104.2</v>
      </c>
      <c r="F29" s="64">
        <v>8</v>
      </c>
      <c r="G29" s="64">
        <v>101.2</v>
      </c>
      <c r="H29" s="64">
        <v>5</v>
      </c>
      <c r="I29" s="64">
        <v>101.2</v>
      </c>
      <c r="J29" s="64">
        <v>5</v>
      </c>
      <c r="K29" s="64">
        <v>99.3</v>
      </c>
      <c r="L29" s="64">
        <v>6</v>
      </c>
      <c r="M29" s="64">
        <v>100.6</v>
      </c>
      <c r="N29" s="64">
        <v>5</v>
      </c>
      <c r="O29" s="64">
        <v>98.7</v>
      </c>
      <c r="P29" s="64">
        <v>3</v>
      </c>
      <c r="Q29" s="65">
        <v>605.20000000000005</v>
      </c>
      <c r="R29" s="65">
        <v>32</v>
      </c>
      <c r="S29" s="366"/>
      <c r="T29" s="369"/>
      <c r="U29" s="372"/>
    </row>
    <row r="30" spans="1:21" ht="13.5" customHeight="1"/>
    <row r="31" spans="1:21" ht="13.5" customHeight="1">
      <c r="A31" s="62" t="s">
        <v>215</v>
      </c>
      <c r="B31" s="62" t="s">
        <v>1</v>
      </c>
      <c r="C31" s="62" t="s">
        <v>2</v>
      </c>
      <c r="D31" s="62" t="s">
        <v>216</v>
      </c>
      <c r="E31" s="62" t="s">
        <v>217</v>
      </c>
      <c r="F31" s="62" t="s">
        <v>231</v>
      </c>
      <c r="G31" s="62" t="s">
        <v>219</v>
      </c>
      <c r="H31" s="62" t="s">
        <v>231</v>
      </c>
      <c r="I31" s="62" t="s">
        <v>220</v>
      </c>
      <c r="J31" s="62" t="s">
        <v>231</v>
      </c>
      <c r="K31" s="62" t="s">
        <v>221</v>
      </c>
      <c r="L31" s="62" t="s">
        <v>231</v>
      </c>
      <c r="M31" s="62" t="s">
        <v>222</v>
      </c>
      <c r="N31" s="62" t="s">
        <v>231</v>
      </c>
      <c r="O31" s="62" t="s">
        <v>223</v>
      </c>
      <c r="P31" s="62" t="s">
        <v>231</v>
      </c>
      <c r="Q31" s="62" t="s">
        <v>224</v>
      </c>
      <c r="R31" s="62" t="s">
        <v>12</v>
      </c>
      <c r="S31" s="62" t="s">
        <v>225</v>
      </c>
      <c r="T31" s="62" t="s">
        <v>226</v>
      </c>
      <c r="U31" s="63" t="s">
        <v>227</v>
      </c>
    </row>
    <row r="32" spans="1:21" ht="13.5" customHeight="1">
      <c r="A32" s="363" t="s">
        <v>244</v>
      </c>
      <c r="B32" s="9">
        <v>2</v>
      </c>
      <c r="C32" s="9">
        <v>11</v>
      </c>
      <c r="D32" s="9" t="s">
        <v>245</v>
      </c>
      <c r="E32" s="64">
        <v>98.8</v>
      </c>
      <c r="F32" s="64">
        <v>2</v>
      </c>
      <c r="G32" s="64">
        <v>96.8</v>
      </c>
      <c r="H32" s="64">
        <v>4</v>
      </c>
      <c r="I32" s="64">
        <v>100</v>
      </c>
      <c r="J32" s="64">
        <v>4</v>
      </c>
      <c r="K32" s="64">
        <v>101.3</v>
      </c>
      <c r="L32" s="64">
        <v>7</v>
      </c>
      <c r="M32" s="64">
        <v>94.7</v>
      </c>
      <c r="N32" s="64">
        <v>1</v>
      </c>
      <c r="O32" s="64">
        <v>95</v>
      </c>
      <c r="P32" s="64">
        <v>0</v>
      </c>
      <c r="Q32" s="65">
        <v>586.6</v>
      </c>
      <c r="R32" s="65">
        <v>18</v>
      </c>
      <c r="S32" s="364">
        <v>1749.1000000000001</v>
      </c>
      <c r="T32" s="367">
        <v>7</v>
      </c>
      <c r="U32" s="370"/>
    </row>
    <row r="33" spans="1:21" ht="13.5" customHeight="1">
      <c r="A33" s="363"/>
      <c r="B33" s="9">
        <v>3</v>
      </c>
      <c r="C33" s="9">
        <v>11</v>
      </c>
      <c r="D33" s="9" t="s">
        <v>246</v>
      </c>
      <c r="E33" s="64">
        <v>93</v>
      </c>
      <c r="F33" s="64">
        <v>1</v>
      </c>
      <c r="G33" s="64">
        <v>97.6</v>
      </c>
      <c r="H33" s="64">
        <v>5</v>
      </c>
      <c r="I33" s="64">
        <v>98.2</v>
      </c>
      <c r="J33" s="64">
        <v>2</v>
      </c>
      <c r="K33" s="64">
        <v>95.6</v>
      </c>
      <c r="L33" s="64">
        <v>1</v>
      </c>
      <c r="M33" s="64">
        <v>96.5</v>
      </c>
      <c r="N33" s="64">
        <v>2</v>
      </c>
      <c r="O33" s="64">
        <v>97.9</v>
      </c>
      <c r="P33" s="64">
        <v>4</v>
      </c>
      <c r="Q33" s="65">
        <v>578.79999999999995</v>
      </c>
      <c r="R33" s="65">
        <v>15</v>
      </c>
      <c r="S33" s="365"/>
      <c r="T33" s="368"/>
      <c r="U33" s="371"/>
    </row>
    <row r="34" spans="1:21" ht="13.5" customHeight="1">
      <c r="A34" s="363"/>
      <c r="B34" s="9">
        <v>5</v>
      </c>
      <c r="C34" s="9">
        <v>11</v>
      </c>
      <c r="D34" s="9" t="s">
        <v>247</v>
      </c>
      <c r="E34" s="64">
        <v>97.3</v>
      </c>
      <c r="F34" s="64">
        <v>1</v>
      </c>
      <c r="G34" s="64">
        <v>95.5</v>
      </c>
      <c r="H34" s="64">
        <v>1</v>
      </c>
      <c r="I34" s="64">
        <v>100.2</v>
      </c>
      <c r="J34" s="64">
        <v>6</v>
      </c>
      <c r="K34" s="64">
        <v>93.9</v>
      </c>
      <c r="L34" s="64">
        <v>1</v>
      </c>
      <c r="M34" s="64">
        <v>100.8</v>
      </c>
      <c r="N34" s="64">
        <v>4</v>
      </c>
      <c r="O34" s="64">
        <v>96</v>
      </c>
      <c r="P34" s="64">
        <v>3</v>
      </c>
      <c r="Q34" s="65">
        <v>583.70000000000005</v>
      </c>
      <c r="R34" s="65">
        <v>16</v>
      </c>
      <c r="S34" s="366"/>
      <c r="T34" s="369"/>
      <c r="U34" s="372"/>
    </row>
    <row r="35" spans="1:21" ht="13.5" customHeight="1"/>
    <row r="36" spans="1:21" ht="14.25">
      <c r="A36" s="62" t="s">
        <v>215</v>
      </c>
      <c r="B36" s="62" t="s">
        <v>1</v>
      </c>
      <c r="C36" s="62" t="s">
        <v>2</v>
      </c>
      <c r="D36" s="62" t="s">
        <v>216</v>
      </c>
      <c r="E36" s="62" t="s">
        <v>217</v>
      </c>
      <c r="F36" s="62" t="s">
        <v>231</v>
      </c>
      <c r="G36" s="62" t="s">
        <v>219</v>
      </c>
      <c r="H36" s="62" t="s">
        <v>231</v>
      </c>
      <c r="I36" s="62" t="s">
        <v>220</v>
      </c>
      <c r="J36" s="62" t="s">
        <v>231</v>
      </c>
      <c r="K36" s="62" t="s">
        <v>221</v>
      </c>
      <c r="L36" s="62" t="s">
        <v>231</v>
      </c>
      <c r="M36" s="62" t="s">
        <v>222</v>
      </c>
      <c r="N36" s="62" t="s">
        <v>231</v>
      </c>
      <c r="O36" s="62" t="s">
        <v>223</v>
      </c>
      <c r="P36" s="62" t="s">
        <v>231</v>
      </c>
      <c r="Q36" s="62" t="s">
        <v>224</v>
      </c>
      <c r="R36" s="62" t="s">
        <v>12</v>
      </c>
      <c r="S36" s="62" t="s">
        <v>225</v>
      </c>
      <c r="T36" s="62" t="s">
        <v>226</v>
      </c>
      <c r="U36" s="63" t="s">
        <v>227</v>
      </c>
    </row>
    <row r="37" spans="1:21" ht="13.5" customHeight="1">
      <c r="A37" s="363" t="s">
        <v>72</v>
      </c>
      <c r="B37" s="64">
        <v>2</v>
      </c>
      <c r="C37" s="64">
        <v>18</v>
      </c>
      <c r="D37" s="64" t="s">
        <v>108</v>
      </c>
      <c r="E37" s="64">
        <v>90.5</v>
      </c>
      <c r="F37" s="64">
        <v>2</v>
      </c>
      <c r="G37" s="64">
        <v>97.6</v>
      </c>
      <c r="H37" s="64">
        <v>4</v>
      </c>
      <c r="I37" s="64">
        <v>94.1</v>
      </c>
      <c r="J37" s="64">
        <v>3</v>
      </c>
      <c r="K37" s="64">
        <v>90.7</v>
      </c>
      <c r="L37" s="64">
        <v>2</v>
      </c>
      <c r="M37" s="64">
        <v>98.2</v>
      </c>
      <c r="N37" s="64">
        <v>1</v>
      </c>
      <c r="O37" s="64">
        <v>94.6</v>
      </c>
      <c r="P37" s="64">
        <v>2</v>
      </c>
      <c r="Q37" s="65">
        <v>565.69999999999993</v>
      </c>
      <c r="R37" s="65">
        <v>14</v>
      </c>
      <c r="S37" s="364">
        <v>1722.1999999999998</v>
      </c>
      <c r="T37" s="367">
        <v>8</v>
      </c>
      <c r="U37" s="370"/>
    </row>
    <row r="38" spans="1:21" ht="13.5" customHeight="1">
      <c r="A38" s="363"/>
      <c r="B38" s="64">
        <v>3</v>
      </c>
      <c r="C38" s="64">
        <v>4</v>
      </c>
      <c r="D38" s="64" t="s">
        <v>71</v>
      </c>
      <c r="E38" s="64">
        <v>91.6</v>
      </c>
      <c r="F38" s="64">
        <v>2</v>
      </c>
      <c r="G38" s="64">
        <v>93.6</v>
      </c>
      <c r="H38" s="64">
        <v>2</v>
      </c>
      <c r="I38" s="64">
        <v>99.6</v>
      </c>
      <c r="J38" s="64">
        <v>3</v>
      </c>
      <c r="K38" s="64">
        <v>97</v>
      </c>
      <c r="L38" s="64">
        <v>2</v>
      </c>
      <c r="M38" s="64">
        <v>100</v>
      </c>
      <c r="N38" s="64">
        <v>5</v>
      </c>
      <c r="O38" s="64">
        <v>97.6</v>
      </c>
      <c r="P38" s="64">
        <v>2</v>
      </c>
      <c r="Q38" s="65">
        <v>579.4</v>
      </c>
      <c r="R38" s="65">
        <v>16</v>
      </c>
      <c r="S38" s="365"/>
      <c r="T38" s="368"/>
      <c r="U38" s="371"/>
    </row>
    <row r="39" spans="1:21" ht="13.5" customHeight="1">
      <c r="A39" s="363"/>
      <c r="B39" s="64">
        <v>5</v>
      </c>
      <c r="C39" s="64">
        <v>18</v>
      </c>
      <c r="D39" s="64" t="s">
        <v>74</v>
      </c>
      <c r="E39" s="64">
        <v>95.1</v>
      </c>
      <c r="F39" s="64">
        <v>3</v>
      </c>
      <c r="G39" s="64">
        <v>95.2</v>
      </c>
      <c r="H39" s="64">
        <v>4</v>
      </c>
      <c r="I39" s="64">
        <v>97.3</v>
      </c>
      <c r="J39" s="64">
        <v>3</v>
      </c>
      <c r="K39" s="64">
        <v>95.4</v>
      </c>
      <c r="L39" s="64">
        <v>1</v>
      </c>
      <c r="M39" s="64">
        <v>95.5</v>
      </c>
      <c r="N39" s="64">
        <v>4</v>
      </c>
      <c r="O39" s="64">
        <v>98.6</v>
      </c>
      <c r="P39" s="64">
        <v>3</v>
      </c>
      <c r="Q39" s="65">
        <v>577.1</v>
      </c>
      <c r="R39" s="65">
        <v>18</v>
      </c>
      <c r="S39" s="366"/>
      <c r="T39" s="369"/>
      <c r="U39" s="372"/>
    </row>
    <row r="40" spans="1:21" ht="13.5" customHeight="1"/>
    <row r="41" spans="1:21" ht="14.25">
      <c r="A41" s="62" t="s">
        <v>215</v>
      </c>
      <c r="B41" s="62" t="s">
        <v>1</v>
      </c>
      <c r="C41" s="62" t="s">
        <v>2</v>
      </c>
      <c r="D41" s="62" t="s">
        <v>216</v>
      </c>
      <c r="E41" s="62" t="s">
        <v>217</v>
      </c>
      <c r="F41" s="62" t="s">
        <v>231</v>
      </c>
      <c r="G41" s="62" t="s">
        <v>219</v>
      </c>
      <c r="H41" s="62" t="s">
        <v>231</v>
      </c>
      <c r="I41" s="62" t="s">
        <v>220</v>
      </c>
      <c r="J41" s="62" t="s">
        <v>231</v>
      </c>
      <c r="K41" s="62" t="s">
        <v>221</v>
      </c>
      <c r="L41" s="62" t="s">
        <v>231</v>
      </c>
      <c r="M41" s="62" t="s">
        <v>222</v>
      </c>
      <c r="N41" s="62" t="s">
        <v>231</v>
      </c>
      <c r="O41" s="62" t="s">
        <v>223</v>
      </c>
      <c r="P41" s="62" t="s">
        <v>231</v>
      </c>
      <c r="Q41" s="62" t="s">
        <v>224</v>
      </c>
      <c r="R41" s="62" t="s">
        <v>12</v>
      </c>
      <c r="S41" s="62" t="s">
        <v>225</v>
      </c>
      <c r="T41" s="62" t="s">
        <v>226</v>
      </c>
      <c r="U41" s="63" t="s">
        <v>227</v>
      </c>
    </row>
    <row r="42" spans="1:21" ht="13.5" customHeight="1">
      <c r="A42" s="363" t="s">
        <v>248</v>
      </c>
      <c r="B42" s="64">
        <v>2</v>
      </c>
      <c r="C42" s="64">
        <v>17</v>
      </c>
      <c r="D42" s="64" t="s">
        <v>117</v>
      </c>
      <c r="E42" s="64">
        <v>91.9</v>
      </c>
      <c r="F42" s="64">
        <v>0</v>
      </c>
      <c r="G42" s="64">
        <v>91.8</v>
      </c>
      <c r="H42" s="64">
        <v>1</v>
      </c>
      <c r="I42" s="64">
        <v>94</v>
      </c>
      <c r="J42" s="64">
        <v>1</v>
      </c>
      <c r="K42" s="64">
        <v>94.3</v>
      </c>
      <c r="L42" s="64">
        <v>2</v>
      </c>
      <c r="M42" s="64">
        <v>92.2</v>
      </c>
      <c r="N42" s="64">
        <v>3</v>
      </c>
      <c r="O42" s="64">
        <v>96.6</v>
      </c>
      <c r="P42" s="64">
        <v>3</v>
      </c>
      <c r="Q42" s="65">
        <v>560.79999999999995</v>
      </c>
      <c r="R42" s="65">
        <v>10</v>
      </c>
      <c r="S42" s="364">
        <v>1688.8000000000002</v>
      </c>
      <c r="T42" s="367">
        <v>9</v>
      </c>
      <c r="U42" s="370"/>
    </row>
    <row r="43" spans="1:21" ht="13.5" customHeight="1">
      <c r="A43" s="363"/>
      <c r="B43" s="64">
        <v>3</v>
      </c>
      <c r="C43" s="64">
        <v>17</v>
      </c>
      <c r="D43" s="64" t="s">
        <v>80</v>
      </c>
      <c r="E43" s="64">
        <v>98</v>
      </c>
      <c r="F43" s="64">
        <v>2</v>
      </c>
      <c r="G43" s="64">
        <v>97.1</v>
      </c>
      <c r="H43" s="64">
        <v>2</v>
      </c>
      <c r="I43" s="64">
        <v>96.9</v>
      </c>
      <c r="J43" s="64">
        <v>4</v>
      </c>
      <c r="K43" s="64">
        <v>91.7</v>
      </c>
      <c r="L43" s="64">
        <v>0</v>
      </c>
      <c r="M43" s="64">
        <v>96.6</v>
      </c>
      <c r="N43" s="64">
        <v>3</v>
      </c>
      <c r="O43" s="64">
        <v>92.9</v>
      </c>
      <c r="P43" s="64">
        <v>3</v>
      </c>
      <c r="Q43" s="65">
        <v>573.19999999999993</v>
      </c>
      <c r="R43" s="65">
        <v>14</v>
      </c>
      <c r="S43" s="365"/>
      <c r="T43" s="368"/>
      <c r="U43" s="371"/>
    </row>
    <row r="44" spans="1:21" ht="13.5" customHeight="1">
      <c r="A44" s="363"/>
      <c r="B44" s="64">
        <v>5</v>
      </c>
      <c r="C44" s="64">
        <v>17</v>
      </c>
      <c r="D44" s="64" t="s">
        <v>127</v>
      </c>
      <c r="E44" s="64">
        <v>92.8</v>
      </c>
      <c r="F44" s="64">
        <v>2</v>
      </c>
      <c r="G44" s="64">
        <v>89.9</v>
      </c>
      <c r="H44" s="64">
        <v>0</v>
      </c>
      <c r="I44" s="64">
        <v>92.8</v>
      </c>
      <c r="J44" s="64">
        <v>1</v>
      </c>
      <c r="K44" s="64">
        <v>94.8</v>
      </c>
      <c r="L44" s="64">
        <v>3</v>
      </c>
      <c r="M44" s="64">
        <v>91.4</v>
      </c>
      <c r="N44" s="64">
        <v>1</v>
      </c>
      <c r="O44" s="64">
        <v>93.1</v>
      </c>
      <c r="P44" s="64">
        <v>2</v>
      </c>
      <c r="Q44" s="65">
        <v>554.80000000000007</v>
      </c>
      <c r="R44" s="65">
        <v>9</v>
      </c>
      <c r="S44" s="366"/>
      <c r="T44" s="369"/>
      <c r="U44" s="372"/>
    </row>
    <row r="45" spans="1:21" ht="13.5" customHeight="1"/>
    <row r="46" spans="1:21" ht="14.25">
      <c r="A46" s="62" t="s">
        <v>215</v>
      </c>
      <c r="B46" s="62" t="s">
        <v>1</v>
      </c>
      <c r="C46" s="62" t="s">
        <v>2</v>
      </c>
      <c r="D46" s="62" t="s">
        <v>216</v>
      </c>
      <c r="E46" s="62" t="s">
        <v>217</v>
      </c>
      <c r="F46" s="62" t="s">
        <v>231</v>
      </c>
      <c r="G46" s="62" t="s">
        <v>219</v>
      </c>
      <c r="H46" s="62" t="s">
        <v>231</v>
      </c>
      <c r="I46" s="62" t="s">
        <v>220</v>
      </c>
      <c r="J46" s="62" t="s">
        <v>231</v>
      </c>
      <c r="K46" s="62" t="s">
        <v>221</v>
      </c>
      <c r="L46" s="62" t="s">
        <v>231</v>
      </c>
      <c r="M46" s="62" t="s">
        <v>222</v>
      </c>
      <c r="N46" s="62" t="s">
        <v>231</v>
      </c>
      <c r="O46" s="62" t="s">
        <v>223</v>
      </c>
      <c r="P46" s="62" t="s">
        <v>231</v>
      </c>
      <c r="Q46" s="62" t="s">
        <v>224</v>
      </c>
      <c r="R46" s="62" t="s">
        <v>12</v>
      </c>
      <c r="S46" s="62" t="s">
        <v>225</v>
      </c>
      <c r="T46" s="62" t="s">
        <v>226</v>
      </c>
      <c r="U46" s="63" t="s">
        <v>227</v>
      </c>
    </row>
    <row r="47" spans="1:21" ht="13.5" customHeight="1">
      <c r="A47" s="373" t="s">
        <v>137</v>
      </c>
      <c r="B47" s="64">
        <v>2</v>
      </c>
      <c r="C47" s="64">
        <v>19</v>
      </c>
      <c r="D47" s="64" t="s">
        <v>249</v>
      </c>
      <c r="E47" s="64">
        <v>90.6</v>
      </c>
      <c r="F47" s="64">
        <v>0</v>
      </c>
      <c r="G47" s="64">
        <v>90.2</v>
      </c>
      <c r="H47" s="64">
        <v>1</v>
      </c>
      <c r="I47" s="64">
        <v>96</v>
      </c>
      <c r="J47" s="64">
        <v>5</v>
      </c>
      <c r="K47" s="64">
        <v>91.2</v>
      </c>
      <c r="L47" s="64">
        <v>1</v>
      </c>
      <c r="M47" s="64">
        <v>89.1</v>
      </c>
      <c r="N47" s="64">
        <v>0</v>
      </c>
      <c r="O47" s="64">
        <v>90</v>
      </c>
      <c r="P47" s="64">
        <v>0</v>
      </c>
      <c r="Q47" s="65">
        <v>547.1</v>
      </c>
      <c r="R47" s="65">
        <v>7</v>
      </c>
      <c r="S47" s="364">
        <v>1620.9</v>
      </c>
      <c r="T47" s="367">
        <v>10</v>
      </c>
      <c r="U47" s="370"/>
    </row>
    <row r="48" spans="1:21" ht="13.5" customHeight="1">
      <c r="A48" s="374"/>
      <c r="B48" s="64">
        <v>3</v>
      </c>
      <c r="C48" s="64">
        <v>19</v>
      </c>
      <c r="D48" s="64" t="s">
        <v>250</v>
      </c>
      <c r="E48" s="64">
        <v>89.4</v>
      </c>
      <c r="F48" s="64">
        <v>1</v>
      </c>
      <c r="G48" s="64">
        <v>85.4</v>
      </c>
      <c r="H48" s="64">
        <v>2</v>
      </c>
      <c r="I48" s="64">
        <v>86.5</v>
      </c>
      <c r="J48" s="64">
        <v>1</v>
      </c>
      <c r="K48" s="64">
        <v>91.5</v>
      </c>
      <c r="L48" s="64">
        <v>0</v>
      </c>
      <c r="M48" s="64">
        <v>90.2</v>
      </c>
      <c r="N48" s="64">
        <v>3</v>
      </c>
      <c r="O48" s="64">
        <v>84.2</v>
      </c>
      <c r="P48" s="64">
        <v>1</v>
      </c>
      <c r="Q48" s="65">
        <v>527.20000000000005</v>
      </c>
      <c r="R48" s="65">
        <v>8</v>
      </c>
      <c r="S48" s="365"/>
      <c r="T48" s="368"/>
      <c r="U48" s="371"/>
    </row>
    <row r="49" spans="1:21" ht="13.5" customHeight="1">
      <c r="A49" s="375"/>
      <c r="B49" s="64">
        <v>5</v>
      </c>
      <c r="C49" s="64">
        <v>19</v>
      </c>
      <c r="D49" s="64" t="s">
        <v>251</v>
      </c>
      <c r="E49" s="64">
        <v>93.8</v>
      </c>
      <c r="F49" s="64">
        <v>1</v>
      </c>
      <c r="G49" s="64">
        <v>91.2</v>
      </c>
      <c r="H49" s="64">
        <v>2</v>
      </c>
      <c r="I49" s="64">
        <v>88.6</v>
      </c>
      <c r="J49" s="64">
        <v>1</v>
      </c>
      <c r="K49" s="64">
        <v>90</v>
      </c>
      <c r="L49" s="64">
        <v>1</v>
      </c>
      <c r="M49" s="64">
        <v>88.5</v>
      </c>
      <c r="N49" s="64">
        <v>0</v>
      </c>
      <c r="O49" s="64">
        <v>94.5</v>
      </c>
      <c r="P49" s="64">
        <v>3</v>
      </c>
      <c r="Q49" s="65">
        <v>546.6</v>
      </c>
      <c r="R49" s="65">
        <v>8</v>
      </c>
      <c r="S49" s="366"/>
      <c r="T49" s="369"/>
      <c r="U49" s="372"/>
    </row>
    <row r="50" spans="1:21" ht="13.5" customHeight="1"/>
    <row r="52" spans="1:21" ht="13.5" customHeight="1"/>
    <row r="53" spans="1:21" ht="13.5" customHeight="1"/>
    <row r="54" spans="1:21" ht="13.5" customHeight="1"/>
    <row r="55" spans="1:21" ht="13.5" customHeight="1"/>
    <row r="57" spans="1:21" ht="13.5" customHeight="1"/>
    <row r="58" spans="1:21" ht="13.5" customHeight="1"/>
    <row r="59" spans="1:21" ht="13.5" customHeight="1"/>
    <row r="60" spans="1:21" ht="13.5" customHeight="1"/>
    <row r="61" spans="1:21" ht="13.5" customHeight="1"/>
  </sheetData>
  <mergeCells count="40">
    <mergeCell ref="A42:A44"/>
    <mergeCell ref="S42:S44"/>
    <mergeCell ref="T42:T44"/>
    <mergeCell ref="U42:U44"/>
    <mergeCell ref="A47:A49"/>
    <mergeCell ref="S47:S49"/>
    <mergeCell ref="T47:T49"/>
    <mergeCell ref="U47:U49"/>
    <mergeCell ref="A32:A34"/>
    <mergeCell ref="S32:S34"/>
    <mergeCell ref="T32:T34"/>
    <mergeCell ref="U32:U34"/>
    <mergeCell ref="A37:A39"/>
    <mergeCell ref="S37:S39"/>
    <mergeCell ref="T37:T39"/>
    <mergeCell ref="U37:U39"/>
    <mergeCell ref="A22:A24"/>
    <mergeCell ref="S22:S24"/>
    <mergeCell ref="T22:T24"/>
    <mergeCell ref="U22:U24"/>
    <mergeCell ref="A27:A29"/>
    <mergeCell ref="S27:S29"/>
    <mergeCell ref="T27:T29"/>
    <mergeCell ref="U27:U29"/>
    <mergeCell ref="A12:A14"/>
    <mergeCell ref="S12:S14"/>
    <mergeCell ref="T12:T14"/>
    <mergeCell ref="U12:U14"/>
    <mergeCell ref="A17:A19"/>
    <mergeCell ref="S17:S19"/>
    <mergeCell ref="T17:T19"/>
    <mergeCell ref="U17:U19"/>
    <mergeCell ref="A2:A4"/>
    <mergeCell ref="S2:S4"/>
    <mergeCell ref="T2:T4"/>
    <mergeCell ref="U2:U4"/>
    <mergeCell ref="A7:A9"/>
    <mergeCell ref="S7:S9"/>
    <mergeCell ref="T7:T9"/>
    <mergeCell ref="U7:U9"/>
  </mergeCells>
  <phoneticPr fontId="2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  <headerFooter>
    <oddHeader>&amp;C10mS60M団体</oddHeader>
    <oddFooter>&amp;C本部公認審判員　中濱　幸紀&amp;R本部公認審判員　西内　章博</oddFooter>
  </headerFooter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808"/>
  <sheetViews>
    <sheetView zoomScale="106" zoomScaleNormal="106" workbookViewId="0"/>
  </sheetViews>
  <sheetFormatPr defaultRowHeight="13.5"/>
  <cols>
    <col min="1" max="1" width="6.25" style="8" customWidth="1"/>
    <col min="2" max="3" width="4.875" style="8" customWidth="1"/>
    <col min="4" max="4" width="12.625" style="8" customWidth="1"/>
    <col min="5" max="5" width="15.625" style="8" customWidth="1"/>
    <col min="6" max="9" width="8.125" style="69" customWidth="1"/>
    <col min="10" max="10" width="6.75" style="8" customWidth="1"/>
    <col min="11" max="11" width="4.875" style="80" customWidth="1"/>
    <col min="12" max="12" width="24.125" style="70" customWidth="1"/>
    <col min="13" max="13" width="9" style="14"/>
  </cols>
  <sheetData>
    <row r="1" spans="1:14" ht="14.25">
      <c r="A1" s="1" t="s">
        <v>0</v>
      </c>
      <c r="B1" s="2" t="s">
        <v>1</v>
      </c>
      <c r="C1" s="2" t="s">
        <v>2</v>
      </c>
      <c r="D1" s="2" t="s">
        <v>252</v>
      </c>
      <c r="E1" s="2" t="s">
        <v>4</v>
      </c>
      <c r="F1" s="66" t="s">
        <v>5</v>
      </c>
      <c r="G1" s="66" t="s">
        <v>6</v>
      </c>
      <c r="H1" s="66" t="s">
        <v>7</v>
      </c>
      <c r="I1" s="66" t="s">
        <v>8</v>
      </c>
      <c r="J1" s="2" t="s">
        <v>11</v>
      </c>
      <c r="K1" s="5" t="s">
        <v>12</v>
      </c>
      <c r="L1" s="6" t="s">
        <v>13</v>
      </c>
      <c r="M1" s="7"/>
    </row>
    <row r="2" spans="1:14" ht="13.5" customHeight="1">
      <c r="A2" s="8" t="s">
        <v>253</v>
      </c>
      <c r="B2" s="9" t="s">
        <v>254</v>
      </c>
      <c r="C2" s="9">
        <v>9</v>
      </c>
      <c r="D2" s="67" t="s">
        <v>255</v>
      </c>
      <c r="E2" s="68" t="s">
        <v>60</v>
      </c>
      <c r="F2" s="69">
        <v>103.3</v>
      </c>
      <c r="G2" s="69">
        <v>103.1</v>
      </c>
      <c r="H2" s="69">
        <v>103.8</v>
      </c>
      <c r="I2" s="69">
        <v>103.9</v>
      </c>
      <c r="J2" s="8">
        <v>414.1</v>
      </c>
      <c r="K2" s="8">
        <v>28</v>
      </c>
    </row>
    <row r="3" spans="1:14" ht="13.5" customHeight="1">
      <c r="A3" s="8" t="s">
        <v>253</v>
      </c>
      <c r="B3" s="9" t="s">
        <v>257</v>
      </c>
      <c r="C3" s="9">
        <v>6</v>
      </c>
      <c r="D3" s="20" t="s">
        <v>258</v>
      </c>
      <c r="E3" s="16" t="s">
        <v>18</v>
      </c>
      <c r="F3" s="69">
        <v>102.7</v>
      </c>
      <c r="G3" s="69">
        <v>104.2</v>
      </c>
      <c r="H3" s="69">
        <v>102.8</v>
      </c>
      <c r="I3" s="69">
        <v>102.1</v>
      </c>
      <c r="J3" s="8">
        <v>411.79999999999995</v>
      </c>
      <c r="K3" s="8">
        <v>27</v>
      </c>
      <c r="L3" s="70" t="s">
        <v>259</v>
      </c>
    </row>
    <row r="4" spans="1:14" ht="13.5" customHeight="1">
      <c r="A4" s="8" t="s">
        <v>253</v>
      </c>
      <c r="B4" s="9" t="s">
        <v>260</v>
      </c>
      <c r="C4" s="9">
        <v>9</v>
      </c>
      <c r="D4" s="67" t="s">
        <v>261</v>
      </c>
      <c r="E4" s="68" t="s">
        <v>60</v>
      </c>
      <c r="F4" s="69">
        <v>103.5</v>
      </c>
      <c r="G4" s="69">
        <v>103.4</v>
      </c>
      <c r="H4" s="69">
        <v>102.8</v>
      </c>
      <c r="I4" s="69">
        <v>102.1</v>
      </c>
      <c r="J4" s="8">
        <v>411.79999999999995</v>
      </c>
      <c r="K4" s="8">
        <v>27</v>
      </c>
      <c r="L4" s="70" t="s">
        <v>263</v>
      </c>
    </row>
    <row r="5" spans="1:14" ht="13.5" customHeight="1">
      <c r="A5" s="8" t="s">
        <v>253</v>
      </c>
      <c r="B5" s="9" t="s">
        <v>257</v>
      </c>
      <c r="C5" s="9">
        <v>11</v>
      </c>
      <c r="D5" s="71" t="s">
        <v>264</v>
      </c>
      <c r="E5" s="16" t="s">
        <v>18</v>
      </c>
      <c r="F5" s="69">
        <v>101.5</v>
      </c>
      <c r="G5" s="69">
        <v>103.9</v>
      </c>
      <c r="H5" s="69">
        <v>103.5</v>
      </c>
      <c r="I5" s="69">
        <v>102.5</v>
      </c>
      <c r="J5" s="8">
        <v>411.4</v>
      </c>
      <c r="K5" s="8">
        <v>29</v>
      </c>
    </row>
    <row r="6" spans="1:14" ht="13.5" customHeight="1">
      <c r="A6" s="8" t="s">
        <v>253</v>
      </c>
      <c r="B6" s="9" t="s">
        <v>257</v>
      </c>
      <c r="C6" s="9">
        <v>9</v>
      </c>
      <c r="D6" s="19" t="s">
        <v>265</v>
      </c>
      <c r="E6" s="18" t="s">
        <v>25</v>
      </c>
      <c r="F6" s="69">
        <v>101.7</v>
      </c>
      <c r="G6" s="69">
        <v>102.3</v>
      </c>
      <c r="H6" s="69">
        <v>101.8</v>
      </c>
      <c r="I6" s="69">
        <v>103.9</v>
      </c>
      <c r="J6" s="8">
        <v>409.70000000000005</v>
      </c>
      <c r="K6" s="8">
        <v>27</v>
      </c>
    </row>
    <row r="7" spans="1:14">
      <c r="A7" s="8" t="s">
        <v>253</v>
      </c>
      <c r="B7" s="9" t="s">
        <v>257</v>
      </c>
      <c r="C7" s="9">
        <v>10</v>
      </c>
      <c r="D7" s="10" t="s">
        <v>266</v>
      </c>
      <c r="E7" s="9" t="s">
        <v>16</v>
      </c>
      <c r="F7" s="69">
        <v>100.8</v>
      </c>
      <c r="G7" s="69">
        <v>102.5</v>
      </c>
      <c r="H7" s="69">
        <v>103.3</v>
      </c>
      <c r="I7" s="69">
        <v>100.4</v>
      </c>
      <c r="J7" s="8">
        <v>407</v>
      </c>
      <c r="K7" s="8">
        <v>24</v>
      </c>
    </row>
    <row r="8" spans="1:14">
      <c r="A8" s="8" t="s">
        <v>253</v>
      </c>
      <c r="B8" s="9" t="s">
        <v>254</v>
      </c>
      <c r="C8" s="9">
        <v>6</v>
      </c>
      <c r="D8" s="17" t="s">
        <v>267</v>
      </c>
      <c r="E8" s="16" t="s">
        <v>18</v>
      </c>
      <c r="F8" s="69">
        <v>102.2</v>
      </c>
      <c r="G8" s="69">
        <v>101.5</v>
      </c>
      <c r="H8" s="69">
        <v>100.9</v>
      </c>
      <c r="I8" s="69">
        <v>101.1</v>
      </c>
      <c r="J8" s="8">
        <v>405.70000000000005</v>
      </c>
      <c r="K8" s="8">
        <v>21</v>
      </c>
    </row>
    <row r="9" spans="1:14" ht="13.5" customHeight="1">
      <c r="A9" s="8" t="s">
        <v>253</v>
      </c>
      <c r="B9" s="9" t="s">
        <v>254</v>
      </c>
      <c r="C9" s="9">
        <v>11</v>
      </c>
      <c r="D9" s="72" t="s">
        <v>268</v>
      </c>
      <c r="E9" s="16" t="s">
        <v>18</v>
      </c>
      <c r="F9" s="69">
        <v>100.5</v>
      </c>
      <c r="G9" s="69">
        <v>100.8</v>
      </c>
      <c r="H9" s="69">
        <v>101</v>
      </c>
      <c r="I9" s="69">
        <v>102.7</v>
      </c>
      <c r="J9" s="8">
        <v>405</v>
      </c>
      <c r="K9" s="8">
        <v>19</v>
      </c>
    </row>
    <row r="10" spans="1:14" ht="13.5" customHeight="1">
      <c r="A10" s="8">
        <v>9</v>
      </c>
      <c r="B10" s="9" t="s">
        <v>254</v>
      </c>
      <c r="C10" s="9">
        <v>10</v>
      </c>
      <c r="D10" s="10" t="s">
        <v>269</v>
      </c>
      <c r="E10" s="9" t="s">
        <v>16</v>
      </c>
      <c r="F10" s="69">
        <v>102.3</v>
      </c>
      <c r="G10" s="69">
        <v>97.6</v>
      </c>
      <c r="H10" s="69">
        <v>99.9</v>
      </c>
      <c r="I10" s="69">
        <v>103.5</v>
      </c>
      <c r="J10" s="8">
        <v>403.29999999999995</v>
      </c>
      <c r="K10" s="8">
        <v>20</v>
      </c>
      <c r="L10" s="70" t="s">
        <v>270</v>
      </c>
      <c r="N10" s="21"/>
    </row>
    <row r="11" spans="1:14" ht="13.5" customHeight="1">
      <c r="A11" s="8">
        <v>10</v>
      </c>
      <c r="B11" s="9" t="s">
        <v>254</v>
      </c>
      <c r="C11" s="9">
        <v>14</v>
      </c>
      <c r="D11" s="10" t="s">
        <v>271</v>
      </c>
      <c r="E11" s="9" t="s">
        <v>272</v>
      </c>
      <c r="F11" s="69">
        <v>99.7</v>
      </c>
      <c r="G11" s="69">
        <v>99.7</v>
      </c>
      <c r="H11" s="69">
        <v>100.7</v>
      </c>
      <c r="I11" s="69">
        <v>103.2</v>
      </c>
      <c r="J11" s="8">
        <v>403.3</v>
      </c>
      <c r="K11" s="8">
        <v>19</v>
      </c>
      <c r="L11" s="70" t="s">
        <v>273</v>
      </c>
    </row>
    <row r="12" spans="1:14">
      <c r="A12" s="8">
        <v>11</v>
      </c>
      <c r="B12" s="9" t="s">
        <v>260</v>
      </c>
      <c r="C12" s="9">
        <v>20</v>
      </c>
      <c r="D12" s="20" t="s">
        <v>274</v>
      </c>
      <c r="E12" s="16" t="s">
        <v>18</v>
      </c>
      <c r="F12" s="69">
        <v>100.3</v>
      </c>
      <c r="G12" s="69">
        <v>98.1</v>
      </c>
      <c r="H12" s="69">
        <v>102.7</v>
      </c>
      <c r="I12" s="69">
        <v>102.2</v>
      </c>
      <c r="J12" s="8">
        <v>403.29999999999995</v>
      </c>
      <c r="K12" s="8">
        <v>17</v>
      </c>
      <c r="L12" s="70" t="s">
        <v>275</v>
      </c>
    </row>
    <row r="13" spans="1:14">
      <c r="A13" s="8">
        <v>12</v>
      </c>
      <c r="B13" s="9" t="s">
        <v>260</v>
      </c>
      <c r="C13" s="9">
        <v>10</v>
      </c>
      <c r="D13" s="10" t="s">
        <v>276</v>
      </c>
      <c r="E13" s="9" t="s">
        <v>16</v>
      </c>
      <c r="F13" s="69">
        <v>101.6</v>
      </c>
      <c r="G13" s="69">
        <v>100.8</v>
      </c>
      <c r="H13" s="69">
        <v>100.8</v>
      </c>
      <c r="I13" s="69">
        <v>99.9</v>
      </c>
      <c r="J13" s="8">
        <v>403.1</v>
      </c>
      <c r="K13" s="8">
        <v>20</v>
      </c>
    </row>
    <row r="14" spans="1:14" ht="13.5" customHeight="1">
      <c r="A14" s="8">
        <v>13</v>
      </c>
      <c r="B14" s="9" t="s">
        <v>260</v>
      </c>
      <c r="C14" s="9">
        <v>21</v>
      </c>
      <c r="D14" s="68" t="s">
        <v>277</v>
      </c>
      <c r="E14" s="68" t="s">
        <v>60</v>
      </c>
      <c r="F14" s="69">
        <v>99.8</v>
      </c>
      <c r="G14" s="69">
        <v>102.5</v>
      </c>
      <c r="H14" s="69">
        <v>101.5</v>
      </c>
      <c r="I14" s="69">
        <v>99.2</v>
      </c>
      <c r="J14" s="8">
        <v>403</v>
      </c>
      <c r="K14" s="8">
        <v>21</v>
      </c>
    </row>
    <row r="15" spans="1:14" ht="13.5" customHeight="1">
      <c r="A15" s="8">
        <v>14</v>
      </c>
      <c r="B15" s="9" t="s">
        <v>257</v>
      </c>
      <c r="C15" s="9">
        <v>20</v>
      </c>
      <c r="D15" s="74" t="s">
        <v>279</v>
      </c>
      <c r="E15" s="33" t="s">
        <v>18</v>
      </c>
      <c r="F15" s="69">
        <v>102.3</v>
      </c>
      <c r="G15" s="69">
        <v>99.3</v>
      </c>
      <c r="H15" s="69">
        <v>101.4</v>
      </c>
      <c r="I15" s="69">
        <v>99.9</v>
      </c>
      <c r="J15" s="8">
        <v>402.9</v>
      </c>
      <c r="K15" s="8">
        <v>19</v>
      </c>
    </row>
    <row r="16" spans="1:14" ht="13.5" customHeight="1">
      <c r="A16" s="8">
        <v>15</v>
      </c>
      <c r="B16" s="9" t="s">
        <v>260</v>
      </c>
      <c r="C16" s="9">
        <v>14</v>
      </c>
      <c r="D16" s="27" t="s">
        <v>280</v>
      </c>
      <c r="E16" s="24" t="s">
        <v>272</v>
      </c>
      <c r="F16" s="69">
        <v>97.6</v>
      </c>
      <c r="G16" s="69">
        <v>102.4</v>
      </c>
      <c r="H16" s="69">
        <v>99</v>
      </c>
      <c r="I16" s="69">
        <v>102.9</v>
      </c>
      <c r="J16" s="8">
        <v>401.9</v>
      </c>
      <c r="K16" s="8">
        <v>20</v>
      </c>
    </row>
    <row r="17" spans="1:12">
      <c r="A17" s="8">
        <v>16</v>
      </c>
      <c r="B17" s="11" t="s">
        <v>281</v>
      </c>
      <c r="C17" s="11">
        <v>28</v>
      </c>
      <c r="D17" s="11" t="s">
        <v>282</v>
      </c>
      <c r="E17" s="11" t="s">
        <v>283</v>
      </c>
      <c r="F17" s="69">
        <v>101.3</v>
      </c>
      <c r="G17" s="69">
        <v>100</v>
      </c>
      <c r="H17" s="69">
        <v>99.1</v>
      </c>
      <c r="I17" s="69">
        <v>100.6</v>
      </c>
      <c r="J17" s="8">
        <v>401</v>
      </c>
      <c r="K17" s="8">
        <v>13</v>
      </c>
    </row>
    <row r="18" spans="1:12" ht="13.5" customHeight="1">
      <c r="A18" s="8">
        <v>17</v>
      </c>
      <c r="B18" s="9" t="s">
        <v>257</v>
      </c>
      <c r="C18" s="9">
        <v>17</v>
      </c>
      <c r="D18" s="27" t="s">
        <v>284</v>
      </c>
      <c r="E18" s="24" t="s">
        <v>33</v>
      </c>
      <c r="F18" s="69">
        <v>98.3</v>
      </c>
      <c r="G18" s="69">
        <v>98.8</v>
      </c>
      <c r="H18" s="69">
        <v>102.2</v>
      </c>
      <c r="I18" s="69">
        <v>101.5</v>
      </c>
      <c r="J18" s="8">
        <v>400.8</v>
      </c>
      <c r="K18" s="8">
        <v>19</v>
      </c>
    </row>
    <row r="19" spans="1:12" ht="13.5" customHeight="1">
      <c r="A19" s="8">
        <v>19</v>
      </c>
      <c r="B19" s="9" t="s">
        <v>254</v>
      </c>
      <c r="C19" s="9">
        <v>21</v>
      </c>
      <c r="D19" s="18" t="s">
        <v>285</v>
      </c>
      <c r="E19" s="18" t="s">
        <v>60</v>
      </c>
      <c r="F19" s="69">
        <v>97</v>
      </c>
      <c r="G19" s="69">
        <v>101.5</v>
      </c>
      <c r="H19" s="69">
        <v>101.3</v>
      </c>
      <c r="I19" s="69">
        <v>100.3</v>
      </c>
      <c r="J19" s="8">
        <v>400.1</v>
      </c>
      <c r="K19" s="8">
        <v>15</v>
      </c>
      <c r="L19" s="70" t="s">
        <v>286</v>
      </c>
    </row>
    <row r="20" spans="1:12" ht="13.5" customHeight="1">
      <c r="A20" s="8">
        <v>18</v>
      </c>
      <c r="B20" s="9" t="s">
        <v>257</v>
      </c>
      <c r="C20" s="9">
        <v>12</v>
      </c>
      <c r="D20" s="27" t="s">
        <v>287</v>
      </c>
      <c r="E20" s="24" t="s">
        <v>51</v>
      </c>
      <c r="F20" s="69">
        <v>101.5</v>
      </c>
      <c r="G20" s="69">
        <v>101.1</v>
      </c>
      <c r="H20" s="69">
        <v>99.8</v>
      </c>
      <c r="I20" s="69">
        <v>97.7</v>
      </c>
      <c r="J20" s="8">
        <v>400.09999999999997</v>
      </c>
      <c r="K20" s="8">
        <v>19</v>
      </c>
      <c r="L20" s="70" t="s">
        <v>288</v>
      </c>
    </row>
    <row r="21" spans="1:12" ht="13.5" customHeight="1">
      <c r="A21" s="8">
        <v>20</v>
      </c>
      <c r="B21" s="9" t="s">
        <v>260</v>
      </c>
      <c r="C21" s="9">
        <v>11</v>
      </c>
      <c r="D21" s="75" t="s">
        <v>289</v>
      </c>
      <c r="E21" s="16" t="s">
        <v>18</v>
      </c>
      <c r="F21" s="69">
        <v>98.3</v>
      </c>
      <c r="G21" s="69">
        <v>101.1</v>
      </c>
      <c r="H21" s="69">
        <v>100.3</v>
      </c>
      <c r="I21" s="69">
        <v>100.1</v>
      </c>
      <c r="J21" s="8">
        <v>399.79999999999995</v>
      </c>
      <c r="K21" s="8">
        <v>17</v>
      </c>
    </row>
    <row r="22" spans="1:12" ht="13.5" customHeight="1">
      <c r="A22" s="8">
        <v>21</v>
      </c>
      <c r="B22" s="9" t="s">
        <v>254</v>
      </c>
      <c r="C22" s="9">
        <v>20</v>
      </c>
      <c r="D22" s="17" t="s">
        <v>290</v>
      </c>
      <c r="E22" s="16" t="s">
        <v>18</v>
      </c>
      <c r="F22" s="69">
        <v>99.6</v>
      </c>
      <c r="G22" s="69">
        <v>102.8</v>
      </c>
      <c r="H22" s="69">
        <v>97.1</v>
      </c>
      <c r="I22" s="69">
        <v>99.7</v>
      </c>
      <c r="J22" s="8">
        <v>399.2</v>
      </c>
      <c r="K22" s="8">
        <v>16</v>
      </c>
    </row>
    <row r="23" spans="1:12" ht="13.5" customHeight="1">
      <c r="A23" s="8">
        <v>22</v>
      </c>
      <c r="B23" s="9" t="s">
        <v>257</v>
      </c>
      <c r="C23" s="9">
        <v>29</v>
      </c>
      <c r="D23" s="74" t="s">
        <v>291</v>
      </c>
      <c r="E23" s="33" t="s">
        <v>18</v>
      </c>
      <c r="F23" s="69">
        <v>99.4</v>
      </c>
      <c r="G23" s="69">
        <v>100.2</v>
      </c>
      <c r="H23" s="69">
        <v>97.5</v>
      </c>
      <c r="I23" s="69">
        <v>100</v>
      </c>
      <c r="J23" s="8">
        <v>397.1</v>
      </c>
      <c r="K23" s="8">
        <v>14</v>
      </c>
    </row>
    <row r="24" spans="1:12" ht="13.5" customHeight="1">
      <c r="A24" s="8">
        <v>23</v>
      </c>
      <c r="B24" s="9" t="s">
        <v>260</v>
      </c>
      <c r="C24" s="9">
        <v>16</v>
      </c>
      <c r="D24" s="76" t="s">
        <v>292</v>
      </c>
      <c r="E24" s="29" t="s">
        <v>248</v>
      </c>
      <c r="F24" s="69">
        <v>96.4</v>
      </c>
      <c r="G24" s="69">
        <v>100.9</v>
      </c>
      <c r="H24" s="69">
        <v>97.8</v>
      </c>
      <c r="I24" s="69">
        <v>101.9</v>
      </c>
      <c r="J24" s="8">
        <v>397</v>
      </c>
      <c r="K24" s="8">
        <v>18</v>
      </c>
    </row>
    <row r="25" spans="1:12" ht="13.5" customHeight="1">
      <c r="A25" s="8">
        <v>24</v>
      </c>
      <c r="B25" s="9" t="s">
        <v>260</v>
      </c>
      <c r="C25" s="9">
        <v>22</v>
      </c>
      <c r="D25" s="24" t="s">
        <v>293</v>
      </c>
      <c r="E25" s="24" t="s">
        <v>16</v>
      </c>
      <c r="F25" s="69">
        <v>99.1</v>
      </c>
      <c r="G25" s="69">
        <v>99</v>
      </c>
      <c r="H25" s="69">
        <v>97.7</v>
      </c>
      <c r="I25" s="69">
        <v>99.2</v>
      </c>
      <c r="J25" s="8">
        <v>395</v>
      </c>
      <c r="K25" s="8">
        <v>15</v>
      </c>
    </row>
    <row r="26" spans="1:12" ht="13.5" customHeight="1">
      <c r="A26" s="8">
        <v>25</v>
      </c>
      <c r="B26" s="9" t="s">
        <v>294</v>
      </c>
      <c r="C26" s="9">
        <v>19</v>
      </c>
      <c r="D26" s="24" t="s">
        <v>295</v>
      </c>
      <c r="E26" s="24" t="s">
        <v>296</v>
      </c>
      <c r="F26" s="69">
        <v>98.6</v>
      </c>
      <c r="G26" s="69">
        <v>98.7</v>
      </c>
      <c r="H26" s="69">
        <v>97</v>
      </c>
      <c r="I26" s="69">
        <v>100.6</v>
      </c>
      <c r="J26" s="8">
        <v>394.9</v>
      </c>
      <c r="K26" s="8">
        <v>15</v>
      </c>
    </row>
    <row r="27" spans="1:12" ht="13.5" customHeight="1">
      <c r="A27" s="8">
        <v>26</v>
      </c>
      <c r="B27" s="9" t="s">
        <v>260</v>
      </c>
      <c r="C27" s="9">
        <v>6</v>
      </c>
      <c r="D27" s="74" t="s">
        <v>297</v>
      </c>
      <c r="E27" s="33" t="s">
        <v>18</v>
      </c>
      <c r="F27" s="69">
        <v>99.6</v>
      </c>
      <c r="G27" s="69">
        <v>96</v>
      </c>
      <c r="H27" s="69">
        <v>99</v>
      </c>
      <c r="I27" s="69">
        <v>98.7</v>
      </c>
      <c r="J27" s="8">
        <v>393.3</v>
      </c>
      <c r="K27" s="8">
        <v>12</v>
      </c>
    </row>
    <row r="28" spans="1:12" ht="13.5" customHeight="1">
      <c r="A28" s="8">
        <v>27</v>
      </c>
      <c r="B28" s="9" t="s">
        <v>254</v>
      </c>
      <c r="C28" s="9">
        <v>28</v>
      </c>
      <c r="D28" s="8" t="s">
        <v>298</v>
      </c>
      <c r="E28" s="8" t="s">
        <v>60</v>
      </c>
      <c r="F28" s="69">
        <v>100</v>
      </c>
      <c r="G28" s="69">
        <v>96.4</v>
      </c>
      <c r="H28" s="69">
        <v>96.7</v>
      </c>
      <c r="I28" s="69">
        <v>99.3</v>
      </c>
      <c r="J28" s="8">
        <v>392.40000000000003</v>
      </c>
      <c r="K28" s="8">
        <v>13</v>
      </c>
    </row>
    <row r="29" spans="1:12" ht="13.5" customHeight="1">
      <c r="A29" s="8">
        <v>28</v>
      </c>
      <c r="B29" s="9" t="s">
        <v>281</v>
      </c>
      <c r="C29" s="9">
        <v>15</v>
      </c>
      <c r="D29" s="27" t="s">
        <v>299</v>
      </c>
      <c r="E29" s="24" t="s">
        <v>296</v>
      </c>
      <c r="F29" s="69">
        <v>95.1</v>
      </c>
      <c r="G29" s="69">
        <v>101.8</v>
      </c>
      <c r="H29" s="69">
        <v>99.8</v>
      </c>
      <c r="I29" s="69">
        <v>94.9</v>
      </c>
      <c r="J29" s="8">
        <v>391.6</v>
      </c>
      <c r="K29" s="8">
        <v>11</v>
      </c>
    </row>
    <row r="30" spans="1:12" ht="13.5" customHeight="1">
      <c r="A30" s="8">
        <v>29</v>
      </c>
      <c r="B30" s="9" t="s">
        <v>257</v>
      </c>
      <c r="C30" s="9">
        <v>21</v>
      </c>
      <c r="D30" s="8" t="s">
        <v>300</v>
      </c>
      <c r="E30" s="8" t="s">
        <v>25</v>
      </c>
      <c r="F30" s="69">
        <v>95</v>
      </c>
      <c r="G30" s="69">
        <v>98.6</v>
      </c>
      <c r="H30" s="69">
        <v>100.6</v>
      </c>
      <c r="I30" s="69">
        <v>96.8</v>
      </c>
      <c r="J30" s="8">
        <v>391</v>
      </c>
      <c r="K30" s="8">
        <v>9</v>
      </c>
    </row>
    <row r="31" spans="1:12" ht="13.5" customHeight="1">
      <c r="A31" s="8">
        <v>30</v>
      </c>
      <c r="B31" s="9" t="s">
        <v>254</v>
      </c>
      <c r="C31" s="9">
        <v>12</v>
      </c>
      <c r="D31" s="24" t="s">
        <v>301</v>
      </c>
      <c r="E31" s="24" t="s">
        <v>51</v>
      </c>
      <c r="F31" s="69">
        <v>95.6</v>
      </c>
      <c r="G31" s="69">
        <v>96.9</v>
      </c>
      <c r="H31" s="69">
        <v>98.3</v>
      </c>
      <c r="I31" s="69">
        <v>99.8</v>
      </c>
      <c r="J31" s="8">
        <v>390.6</v>
      </c>
      <c r="K31" s="8">
        <v>12</v>
      </c>
    </row>
    <row r="32" spans="1:12" ht="13.5" customHeight="1">
      <c r="A32" s="8">
        <v>31</v>
      </c>
      <c r="B32" s="31" t="s">
        <v>294</v>
      </c>
      <c r="C32" s="31">
        <v>7</v>
      </c>
      <c r="D32" s="29" t="s">
        <v>302</v>
      </c>
      <c r="E32" s="29" t="s">
        <v>296</v>
      </c>
      <c r="F32" s="69">
        <v>93.8</v>
      </c>
      <c r="G32" s="69">
        <v>98.1</v>
      </c>
      <c r="H32" s="69">
        <v>98.9</v>
      </c>
      <c r="I32" s="69">
        <v>99.6</v>
      </c>
      <c r="J32" s="8">
        <v>390.4</v>
      </c>
      <c r="K32" s="8">
        <v>12</v>
      </c>
    </row>
    <row r="33" spans="1:11">
      <c r="A33" s="8">
        <v>32</v>
      </c>
      <c r="B33" s="24" t="s">
        <v>257</v>
      </c>
      <c r="C33" s="24">
        <v>14</v>
      </c>
      <c r="D33" s="27" t="s">
        <v>571</v>
      </c>
      <c r="E33" s="24" t="s">
        <v>272</v>
      </c>
      <c r="F33" s="69">
        <v>96.9</v>
      </c>
      <c r="G33" s="69">
        <v>95</v>
      </c>
      <c r="H33" s="69">
        <v>99.8</v>
      </c>
      <c r="I33" s="69">
        <v>98.4</v>
      </c>
      <c r="J33" s="8">
        <v>390.1</v>
      </c>
      <c r="K33" s="8">
        <v>12</v>
      </c>
    </row>
    <row r="34" spans="1:11" ht="13.5" customHeight="1">
      <c r="A34" s="8">
        <v>33</v>
      </c>
      <c r="B34" s="9" t="s">
        <v>260</v>
      </c>
      <c r="C34" s="9">
        <v>17</v>
      </c>
      <c r="D34" s="10" t="s">
        <v>304</v>
      </c>
      <c r="E34" s="9" t="s">
        <v>33</v>
      </c>
      <c r="F34" s="69">
        <v>92.3</v>
      </c>
      <c r="G34" s="69">
        <v>100.3</v>
      </c>
      <c r="H34" s="69">
        <v>98</v>
      </c>
      <c r="I34" s="69">
        <v>98.3</v>
      </c>
      <c r="J34" s="8">
        <v>388.90000000000003</v>
      </c>
      <c r="K34" s="8">
        <v>11</v>
      </c>
    </row>
    <row r="35" spans="1:11" ht="13.5" customHeight="1">
      <c r="A35" s="8">
        <v>34</v>
      </c>
      <c r="B35" s="9" t="s">
        <v>254</v>
      </c>
      <c r="C35" s="9">
        <v>27</v>
      </c>
      <c r="D35" s="9" t="s">
        <v>305</v>
      </c>
      <c r="E35" s="9" t="s">
        <v>272</v>
      </c>
      <c r="F35" s="69">
        <v>98.1</v>
      </c>
      <c r="G35" s="69">
        <v>93.8</v>
      </c>
      <c r="H35" s="69">
        <v>97.8</v>
      </c>
      <c r="I35" s="69">
        <v>98.4</v>
      </c>
      <c r="J35" s="8">
        <v>388.1</v>
      </c>
      <c r="K35" s="8">
        <v>11</v>
      </c>
    </row>
    <row r="36" spans="1:11" ht="13.5" customHeight="1">
      <c r="A36" s="8">
        <v>35</v>
      </c>
      <c r="B36" s="9" t="s">
        <v>294</v>
      </c>
      <c r="C36" s="9">
        <v>15</v>
      </c>
      <c r="D36" s="10" t="s">
        <v>306</v>
      </c>
      <c r="E36" s="9" t="s">
        <v>296</v>
      </c>
      <c r="F36" s="69">
        <v>95.4</v>
      </c>
      <c r="G36" s="69">
        <v>98.6</v>
      </c>
      <c r="H36" s="69">
        <v>98.9</v>
      </c>
      <c r="I36" s="69">
        <v>93</v>
      </c>
      <c r="J36" s="8">
        <v>385.9</v>
      </c>
      <c r="K36" s="8">
        <v>8</v>
      </c>
    </row>
    <row r="37" spans="1:11">
      <c r="A37" s="8">
        <v>36</v>
      </c>
      <c r="B37" s="9" t="s">
        <v>254</v>
      </c>
      <c r="C37" s="9">
        <v>2</v>
      </c>
      <c r="D37" s="9" t="s">
        <v>307</v>
      </c>
      <c r="E37" s="9" t="s">
        <v>51</v>
      </c>
      <c r="F37" s="69">
        <v>96</v>
      </c>
      <c r="G37" s="69">
        <v>99</v>
      </c>
      <c r="H37" s="69">
        <v>97.7</v>
      </c>
      <c r="I37" s="69">
        <v>92.7</v>
      </c>
      <c r="J37" s="8">
        <v>385.4</v>
      </c>
      <c r="K37" s="8">
        <v>7</v>
      </c>
    </row>
    <row r="38" spans="1:11" ht="13.5" customHeight="1">
      <c r="A38" s="8">
        <v>37</v>
      </c>
      <c r="B38" s="9" t="s">
        <v>308</v>
      </c>
      <c r="C38" s="9">
        <v>22</v>
      </c>
      <c r="D38" s="9" t="s">
        <v>309</v>
      </c>
      <c r="E38" s="9" t="s">
        <v>16</v>
      </c>
      <c r="F38" s="69">
        <v>95.7</v>
      </c>
      <c r="G38" s="69">
        <v>100.1</v>
      </c>
      <c r="H38" s="69">
        <v>96</v>
      </c>
      <c r="I38" s="69">
        <v>92.1</v>
      </c>
      <c r="J38" s="8">
        <v>383.9</v>
      </c>
      <c r="K38" s="8">
        <v>10</v>
      </c>
    </row>
    <row r="39" spans="1:11" ht="13.5" customHeight="1">
      <c r="A39" s="8">
        <v>38</v>
      </c>
      <c r="B39" s="9" t="s">
        <v>310</v>
      </c>
      <c r="C39" s="9">
        <v>15</v>
      </c>
      <c r="D39" s="10" t="s">
        <v>311</v>
      </c>
      <c r="E39" s="9" t="s">
        <v>312</v>
      </c>
      <c r="F39" s="69">
        <v>91</v>
      </c>
      <c r="G39" s="69">
        <v>95.3</v>
      </c>
      <c r="H39" s="69">
        <v>101.1</v>
      </c>
      <c r="I39" s="69">
        <v>96.2</v>
      </c>
      <c r="J39" s="8">
        <v>383.59999999999997</v>
      </c>
      <c r="K39" s="8">
        <v>11</v>
      </c>
    </row>
    <row r="40" spans="1:11" ht="13.5" customHeight="1">
      <c r="A40" s="8">
        <v>39</v>
      </c>
      <c r="B40" s="9" t="s">
        <v>313</v>
      </c>
      <c r="C40" s="9">
        <v>4</v>
      </c>
      <c r="D40" s="10" t="s">
        <v>314</v>
      </c>
      <c r="E40" s="9" t="s">
        <v>51</v>
      </c>
      <c r="F40" s="69">
        <v>95.4</v>
      </c>
      <c r="G40" s="69">
        <v>94.7</v>
      </c>
      <c r="H40" s="69">
        <v>98.2</v>
      </c>
      <c r="I40" s="69">
        <v>93</v>
      </c>
      <c r="J40" s="8">
        <v>381.3</v>
      </c>
      <c r="K40" s="8">
        <v>9</v>
      </c>
    </row>
    <row r="41" spans="1:11">
      <c r="A41" s="8">
        <v>40</v>
      </c>
      <c r="B41" s="9" t="s">
        <v>281</v>
      </c>
      <c r="C41" s="9">
        <v>19</v>
      </c>
      <c r="D41" s="9" t="s">
        <v>315</v>
      </c>
      <c r="E41" s="9" t="s">
        <v>312</v>
      </c>
      <c r="F41" s="69">
        <v>88.7</v>
      </c>
      <c r="G41" s="69">
        <v>98.6</v>
      </c>
      <c r="H41" s="69">
        <v>97.7</v>
      </c>
      <c r="I41" s="69">
        <v>95.7</v>
      </c>
      <c r="J41" s="8">
        <v>380.7</v>
      </c>
      <c r="K41" s="8">
        <v>8</v>
      </c>
    </row>
    <row r="42" spans="1:11">
      <c r="A42" s="8">
        <v>41</v>
      </c>
      <c r="B42" s="9" t="s">
        <v>294</v>
      </c>
      <c r="C42" s="9">
        <v>23</v>
      </c>
      <c r="D42" s="9" t="s">
        <v>316</v>
      </c>
      <c r="E42" s="9" t="s">
        <v>312</v>
      </c>
      <c r="F42" s="69">
        <v>94.6</v>
      </c>
      <c r="G42" s="69">
        <v>95.2</v>
      </c>
      <c r="H42" s="69">
        <v>97.1</v>
      </c>
      <c r="I42" s="69">
        <v>92.7</v>
      </c>
      <c r="J42" s="8">
        <v>379.59999999999997</v>
      </c>
      <c r="K42" s="8">
        <v>6</v>
      </c>
    </row>
    <row r="43" spans="1:11">
      <c r="A43" s="8">
        <v>42</v>
      </c>
      <c r="B43" s="9" t="s">
        <v>317</v>
      </c>
      <c r="C43" s="9">
        <v>3</v>
      </c>
      <c r="D43" s="10" t="s">
        <v>318</v>
      </c>
      <c r="E43" s="9" t="s">
        <v>51</v>
      </c>
      <c r="F43" s="69">
        <v>96.2</v>
      </c>
      <c r="G43" s="69">
        <v>94.3</v>
      </c>
      <c r="H43" s="69">
        <v>94.6</v>
      </c>
      <c r="I43" s="69">
        <v>94.2</v>
      </c>
      <c r="J43" s="8">
        <v>379.3</v>
      </c>
      <c r="K43" s="8">
        <v>12</v>
      </c>
    </row>
    <row r="44" spans="1:11">
      <c r="A44" s="8">
        <v>43</v>
      </c>
      <c r="B44" s="9" t="s">
        <v>313</v>
      </c>
      <c r="C44" s="9">
        <v>25</v>
      </c>
      <c r="D44" s="9" t="s">
        <v>319</v>
      </c>
      <c r="E44" s="9" t="s">
        <v>33</v>
      </c>
      <c r="F44" s="69">
        <v>92.7</v>
      </c>
      <c r="G44" s="69">
        <v>94.2</v>
      </c>
      <c r="H44" s="69">
        <v>95.8</v>
      </c>
      <c r="I44" s="69">
        <v>94.9</v>
      </c>
      <c r="J44" s="8">
        <v>377.6</v>
      </c>
      <c r="K44" s="8">
        <v>8</v>
      </c>
    </row>
    <row r="45" spans="1:11">
      <c r="A45" s="8">
        <v>44</v>
      </c>
      <c r="B45" s="9" t="s">
        <v>281</v>
      </c>
      <c r="C45" s="9">
        <v>23</v>
      </c>
      <c r="D45" s="9" t="s">
        <v>320</v>
      </c>
      <c r="E45" s="9" t="s">
        <v>312</v>
      </c>
      <c r="F45" s="69">
        <v>94.6</v>
      </c>
      <c r="G45" s="69">
        <v>94.2</v>
      </c>
      <c r="H45" s="69">
        <v>96.2</v>
      </c>
      <c r="I45" s="69">
        <v>90.6</v>
      </c>
      <c r="J45" s="8">
        <v>375.6</v>
      </c>
      <c r="K45" s="8">
        <v>8</v>
      </c>
    </row>
    <row r="46" spans="1:11">
      <c r="A46" s="8">
        <v>45</v>
      </c>
      <c r="B46" s="9" t="s">
        <v>317</v>
      </c>
      <c r="C46" s="9">
        <v>25</v>
      </c>
      <c r="D46" s="9" t="s">
        <v>321</v>
      </c>
      <c r="E46" s="9" t="s">
        <v>33</v>
      </c>
      <c r="F46" s="69">
        <v>93.9</v>
      </c>
      <c r="G46" s="69">
        <v>89.7</v>
      </c>
      <c r="H46" s="69">
        <v>94.1</v>
      </c>
      <c r="I46" s="69">
        <v>94.9</v>
      </c>
      <c r="J46" s="8">
        <v>372.6</v>
      </c>
      <c r="K46" s="8">
        <v>5</v>
      </c>
    </row>
    <row r="47" spans="1:11">
      <c r="A47" s="8">
        <v>46</v>
      </c>
      <c r="B47" s="9" t="s">
        <v>308</v>
      </c>
      <c r="C47" s="9">
        <v>25</v>
      </c>
      <c r="D47" s="9" t="s">
        <v>322</v>
      </c>
      <c r="E47" s="9" t="s">
        <v>33</v>
      </c>
      <c r="F47" s="69">
        <v>90.5</v>
      </c>
      <c r="G47" s="69">
        <v>92.1</v>
      </c>
      <c r="H47" s="69">
        <v>90.4</v>
      </c>
      <c r="I47" s="69">
        <v>91.8</v>
      </c>
      <c r="J47" s="8">
        <v>364.8</v>
      </c>
      <c r="K47" s="8">
        <v>8</v>
      </c>
    </row>
    <row r="48" spans="1:11">
      <c r="A48" s="8">
        <v>47</v>
      </c>
      <c r="B48" s="9" t="s">
        <v>313</v>
      </c>
      <c r="C48" s="9">
        <v>16</v>
      </c>
      <c r="D48" s="10" t="s">
        <v>323</v>
      </c>
      <c r="E48" s="9" t="s">
        <v>33</v>
      </c>
      <c r="F48" s="69">
        <v>89.3</v>
      </c>
      <c r="G48" s="69">
        <v>92.2</v>
      </c>
      <c r="H48" s="69">
        <v>94.6</v>
      </c>
      <c r="I48" s="69">
        <v>88.6</v>
      </c>
      <c r="J48" s="8">
        <v>364.70000000000005</v>
      </c>
      <c r="K48" s="8">
        <v>5</v>
      </c>
    </row>
    <row r="49" spans="1:12">
      <c r="A49" s="8">
        <v>48</v>
      </c>
      <c r="B49" s="9" t="s">
        <v>317</v>
      </c>
      <c r="C49" s="9">
        <v>28</v>
      </c>
      <c r="D49" s="9" t="s">
        <v>324</v>
      </c>
      <c r="E49" s="9" t="s">
        <v>325</v>
      </c>
      <c r="F49" s="69">
        <v>91.4</v>
      </c>
      <c r="G49" s="69">
        <v>92.4</v>
      </c>
      <c r="H49" s="69">
        <v>88.9</v>
      </c>
      <c r="I49" s="69">
        <v>91.1</v>
      </c>
      <c r="J49" s="8">
        <v>363.80000000000007</v>
      </c>
      <c r="K49" s="8">
        <v>2</v>
      </c>
    </row>
    <row r="50" spans="1:12">
      <c r="A50" s="8">
        <v>49</v>
      </c>
      <c r="B50" s="9" t="s">
        <v>317</v>
      </c>
      <c r="C50" s="9">
        <v>5</v>
      </c>
      <c r="D50" s="9" t="s">
        <v>326</v>
      </c>
      <c r="E50" s="9" t="s">
        <v>72</v>
      </c>
      <c r="F50" s="69">
        <v>87</v>
      </c>
      <c r="G50" s="69">
        <v>92</v>
      </c>
      <c r="H50" s="69">
        <v>91.7</v>
      </c>
      <c r="I50" s="69">
        <v>89.7</v>
      </c>
      <c r="J50" s="8">
        <v>360.4</v>
      </c>
      <c r="K50" s="8">
        <v>4</v>
      </c>
    </row>
    <row r="51" spans="1:12">
      <c r="A51" s="8">
        <v>50</v>
      </c>
      <c r="B51" s="9" t="s">
        <v>294</v>
      </c>
      <c r="C51" s="9">
        <v>27</v>
      </c>
      <c r="D51" s="9" t="s">
        <v>327</v>
      </c>
      <c r="E51" s="9" t="s">
        <v>312</v>
      </c>
      <c r="F51" s="69">
        <v>91.4</v>
      </c>
      <c r="G51" s="69">
        <v>87.8</v>
      </c>
      <c r="H51" s="69">
        <v>88</v>
      </c>
      <c r="I51" s="69">
        <v>92.2</v>
      </c>
      <c r="J51" s="8">
        <v>359.4</v>
      </c>
      <c r="K51" s="8">
        <v>2</v>
      </c>
    </row>
    <row r="52" spans="1:12">
      <c r="A52" s="8">
        <v>51</v>
      </c>
      <c r="B52" s="31" t="s">
        <v>317</v>
      </c>
      <c r="C52" s="31">
        <v>29</v>
      </c>
      <c r="D52" s="77" t="s">
        <v>328</v>
      </c>
      <c r="E52" s="78" t="s">
        <v>18</v>
      </c>
      <c r="F52" s="69">
        <v>91.8</v>
      </c>
      <c r="G52" s="69">
        <v>85.9</v>
      </c>
      <c r="H52" s="69">
        <v>93.8</v>
      </c>
      <c r="I52" s="69">
        <v>87.4</v>
      </c>
      <c r="J52" s="8">
        <v>358.9</v>
      </c>
      <c r="K52" s="8">
        <v>2</v>
      </c>
    </row>
    <row r="53" spans="1:12">
      <c r="A53" s="8">
        <v>52</v>
      </c>
      <c r="B53" s="24" t="s">
        <v>317</v>
      </c>
      <c r="C53" s="24">
        <v>26</v>
      </c>
      <c r="D53" s="24" t="s">
        <v>329</v>
      </c>
      <c r="E53" s="24" t="s">
        <v>51</v>
      </c>
      <c r="F53" s="69">
        <v>89.5</v>
      </c>
      <c r="G53" s="69">
        <v>93.8</v>
      </c>
      <c r="H53" s="69">
        <v>88.5</v>
      </c>
      <c r="I53" s="69">
        <v>84.8</v>
      </c>
      <c r="J53" s="8">
        <v>356.6</v>
      </c>
      <c r="K53" s="8">
        <v>5</v>
      </c>
    </row>
    <row r="54" spans="1:12">
      <c r="A54" s="8">
        <v>53</v>
      </c>
      <c r="B54" s="79" t="s">
        <v>308</v>
      </c>
      <c r="C54" s="79">
        <v>16</v>
      </c>
      <c r="D54" s="10" t="s">
        <v>330</v>
      </c>
      <c r="E54" s="9" t="s">
        <v>248</v>
      </c>
      <c r="F54" s="69">
        <v>87.1</v>
      </c>
      <c r="G54" s="69">
        <v>89.2</v>
      </c>
      <c r="H54" s="69">
        <v>87.4</v>
      </c>
      <c r="I54" s="69">
        <v>83.1</v>
      </c>
      <c r="J54" s="8">
        <v>346.80000000000007</v>
      </c>
      <c r="K54" s="8">
        <v>1</v>
      </c>
    </row>
    <row r="55" spans="1:12">
      <c r="B55" s="9" t="s">
        <v>313</v>
      </c>
      <c r="C55" s="9">
        <v>3</v>
      </c>
      <c r="D55" s="10" t="s">
        <v>331</v>
      </c>
      <c r="E55" s="9" t="s">
        <v>248</v>
      </c>
      <c r="F55" s="69">
        <v>0</v>
      </c>
      <c r="G55" s="69">
        <v>0</v>
      </c>
      <c r="H55" s="69">
        <v>0</v>
      </c>
      <c r="I55" s="69">
        <v>0</v>
      </c>
      <c r="J55" s="8">
        <v>0</v>
      </c>
      <c r="K55" s="8">
        <v>0</v>
      </c>
      <c r="L55" s="70" t="s">
        <v>332</v>
      </c>
    </row>
    <row r="56" spans="1:12">
      <c r="D56" s="38"/>
      <c r="J56" s="8" t="str">
        <f t="shared" ref="J56:J119" si="0">IF($D56="","",SUM(F56,G56,H56,I56))</f>
        <v/>
      </c>
      <c r="K56" s="8" t="str">
        <f>IF($D56="","",SUM(#REF!,#REF!,#REF!,#REF!))</f>
        <v/>
      </c>
    </row>
    <row r="57" spans="1:12">
      <c r="D57" s="38"/>
      <c r="J57" s="8" t="str">
        <f t="shared" si="0"/>
        <v/>
      </c>
      <c r="K57" s="8" t="str">
        <f>IF($D57="","",SUM(#REF!,#REF!,#REF!,#REF!))</f>
        <v/>
      </c>
    </row>
    <row r="58" spans="1:12">
      <c r="D58" s="38"/>
      <c r="J58" s="8" t="str">
        <f t="shared" si="0"/>
        <v/>
      </c>
      <c r="K58" s="8" t="str">
        <f>IF($D58="","",SUM(#REF!,#REF!,#REF!,#REF!))</f>
        <v/>
      </c>
    </row>
    <row r="59" spans="1:12">
      <c r="D59" s="38"/>
      <c r="J59" s="8" t="str">
        <f t="shared" si="0"/>
        <v/>
      </c>
      <c r="K59" s="8" t="str">
        <f>IF($D59="","",SUM(#REF!,#REF!,#REF!,#REF!))</f>
        <v/>
      </c>
    </row>
    <row r="60" spans="1:12">
      <c r="D60" s="38"/>
      <c r="J60" s="8" t="str">
        <f t="shared" si="0"/>
        <v/>
      </c>
      <c r="K60" s="8" t="str">
        <f>IF($D60="","",SUM(#REF!,#REF!,#REF!,#REF!))</f>
        <v/>
      </c>
    </row>
    <row r="61" spans="1:12">
      <c r="D61" s="38"/>
      <c r="J61" s="8" t="str">
        <f t="shared" si="0"/>
        <v/>
      </c>
      <c r="K61" s="8" t="str">
        <f>IF($D61="","",SUM(#REF!,#REF!,#REF!,#REF!))</f>
        <v/>
      </c>
    </row>
    <row r="62" spans="1:12">
      <c r="D62" s="38"/>
      <c r="J62" s="8" t="str">
        <f t="shared" si="0"/>
        <v/>
      </c>
      <c r="K62" s="8" t="str">
        <f>IF($D62="","",SUM(#REF!,#REF!,#REF!,#REF!))</f>
        <v/>
      </c>
    </row>
    <row r="63" spans="1:12">
      <c r="D63" s="38"/>
      <c r="J63" s="8" t="str">
        <f t="shared" si="0"/>
        <v/>
      </c>
      <c r="K63" s="8" t="str">
        <f>IF($D63="","",SUM(#REF!,#REF!,#REF!,#REF!))</f>
        <v/>
      </c>
    </row>
    <row r="64" spans="1:12">
      <c r="D64" s="38"/>
      <c r="J64" s="8" t="str">
        <f t="shared" si="0"/>
        <v/>
      </c>
      <c r="K64" s="8" t="str">
        <f>IF($D64="","",SUM(#REF!,#REF!,#REF!,#REF!))</f>
        <v/>
      </c>
    </row>
    <row r="65" spans="4:11">
      <c r="D65" s="38"/>
      <c r="J65" s="8" t="str">
        <f t="shared" si="0"/>
        <v/>
      </c>
      <c r="K65" s="8" t="str">
        <f>IF($D65="","",SUM(#REF!,#REF!,#REF!,#REF!))</f>
        <v/>
      </c>
    </row>
    <row r="66" spans="4:11">
      <c r="D66" s="38"/>
      <c r="J66" s="8" t="str">
        <f t="shared" si="0"/>
        <v/>
      </c>
      <c r="K66" s="8" t="str">
        <f>IF($D66="","",SUM(#REF!,#REF!,#REF!,#REF!))</f>
        <v/>
      </c>
    </row>
    <row r="67" spans="4:11">
      <c r="D67" s="38"/>
      <c r="J67" s="8" t="str">
        <f t="shared" si="0"/>
        <v/>
      </c>
      <c r="K67" s="8" t="str">
        <f>IF($D67="","",SUM(#REF!,#REF!,#REF!,#REF!))</f>
        <v/>
      </c>
    </row>
    <row r="68" spans="4:11">
      <c r="D68" s="38"/>
      <c r="J68" s="8" t="str">
        <f t="shared" si="0"/>
        <v/>
      </c>
      <c r="K68" s="8" t="str">
        <f>IF($D68="","",SUM(#REF!,#REF!,#REF!,#REF!))</f>
        <v/>
      </c>
    </row>
    <row r="69" spans="4:11">
      <c r="D69" s="38"/>
      <c r="J69" s="8" t="str">
        <f t="shared" si="0"/>
        <v/>
      </c>
      <c r="K69" s="8" t="str">
        <f>IF($D69="","",SUM(#REF!,#REF!,#REF!,#REF!))</f>
        <v/>
      </c>
    </row>
    <row r="70" spans="4:11">
      <c r="D70" s="38"/>
      <c r="J70" s="8" t="str">
        <f t="shared" si="0"/>
        <v/>
      </c>
      <c r="K70" s="8" t="str">
        <f>IF($D70="","",SUM(#REF!,#REF!,#REF!,#REF!))</f>
        <v/>
      </c>
    </row>
    <row r="71" spans="4:11">
      <c r="D71" s="38"/>
      <c r="J71" s="8" t="str">
        <f t="shared" si="0"/>
        <v/>
      </c>
      <c r="K71" s="8" t="str">
        <f>IF($D71="","",SUM(#REF!,#REF!,#REF!,#REF!))</f>
        <v/>
      </c>
    </row>
    <row r="72" spans="4:11">
      <c r="D72" s="38"/>
      <c r="J72" s="8" t="str">
        <f t="shared" si="0"/>
        <v/>
      </c>
      <c r="K72" s="8" t="str">
        <f>IF($D72="","",SUM(#REF!,#REF!,#REF!,#REF!))</f>
        <v/>
      </c>
    </row>
    <row r="73" spans="4:11">
      <c r="D73" s="38"/>
      <c r="J73" s="8" t="str">
        <f t="shared" si="0"/>
        <v/>
      </c>
      <c r="K73" s="8" t="str">
        <f>IF($D73="","",SUM(#REF!,#REF!,#REF!,#REF!))</f>
        <v/>
      </c>
    </row>
    <row r="74" spans="4:11">
      <c r="D74" s="38"/>
      <c r="J74" s="8" t="str">
        <f t="shared" si="0"/>
        <v/>
      </c>
      <c r="K74" s="8" t="str">
        <f>IF($D74="","",SUM(#REF!,#REF!,#REF!,#REF!))</f>
        <v/>
      </c>
    </row>
    <row r="75" spans="4:11">
      <c r="D75" s="38"/>
      <c r="J75" s="8" t="str">
        <f t="shared" si="0"/>
        <v/>
      </c>
      <c r="K75" s="8" t="str">
        <f>IF($D75="","",SUM(#REF!,#REF!,#REF!,#REF!))</f>
        <v/>
      </c>
    </row>
    <row r="76" spans="4:11">
      <c r="D76" s="38"/>
      <c r="J76" s="8" t="str">
        <f t="shared" si="0"/>
        <v/>
      </c>
      <c r="K76" s="8" t="str">
        <f>IF($D76="","",SUM(#REF!,#REF!,#REF!,#REF!))</f>
        <v/>
      </c>
    </row>
    <row r="77" spans="4:11">
      <c r="D77" s="38"/>
      <c r="J77" s="8" t="str">
        <f t="shared" si="0"/>
        <v/>
      </c>
      <c r="K77" s="8" t="str">
        <f>IF($D77="","",SUM(#REF!,#REF!,#REF!,#REF!))</f>
        <v/>
      </c>
    </row>
    <row r="78" spans="4:11">
      <c r="D78" s="38"/>
      <c r="J78" s="8" t="str">
        <f t="shared" si="0"/>
        <v/>
      </c>
      <c r="K78" s="8" t="str">
        <f>IF($D78="","",SUM(#REF!,#REF!,#REF!,#REF!))</f>
        <v/>
      </c>
    </row>
    <row r="79" spans="4:11">
      <c r="D79" s="38"/>
      <c r="J79" s="8" t="str">
        <f t="shared" si="0"/>
        <v/>
      </c>
      <c r="K79" s="8" t="str">
        <f>IF($D79="","",SUM(#REF!,#REF!,#REF!,#REF!))</f>
        <v/>
      </c>
    </row>
    <row r="80" spans="4:11">
      <c r="D80" s="38"/>
      <c r="J80" s="8" t="str">
        <f t="shared" si="0"/>
        <v/>
      </c>
      <c r="K80" s="8" t="str">
        <f>IF($D80="","",SUM(#REF!,#REF!,#REF!,#REF!))</f>
        <v/>
      </c>
    </row>
    <row r="81" spans="4:11">
      <c r="D81" s="38"/>
      <c r="J81" s="8" t="str">
        <f t="shared" si="0"/>
        <v/>
      </c>
      <c r="K81" s="8" t="str">
        <f>IF($D81="","",SUM(#REF!,#REF!,#REF!,#REF!))</f>
        <v/>
      </c>
    </row>
    <row r="82" spans="4:11">
      <c r="D82" s="38"/>
      <c r="J82" s="8" t="str">
        <f t="shared" si="0"/>
        <v/>
      </c>
      <c r="K82" s="8" t="str">
        <f>IF($D82="","",SUM(#REF!,#REF!,#REF!,#REF!))</f>
        <v/>
      </c>
    </row>
    <row r="83" spans="4:11">
      <c r="D83" s="38"/>
      <c r="J83" s="8" t="str">
        <f t="shared" si="0"/>
        <v/>
      </c>
      <c r="K83" s="8" t="str">
        <f>IF($D83="","",SUM(#REF!,#REF!,#REF!,#REF!))</f>
        <v/>
      </c>
    </row>
    <row r="84" spans="4:11">
      <c r="D84" s="38"/>
      <c r="J84" s="8" t="str">
        <f t="shared" si="0"/>
        <v/>
      </c>
      <c r="K84" s="8" t="str">
        <f>IF($D84="","",SUM(#REF!,#REF!,#REF!,#REF!))</f>
        <v/>
      </c>
    </row>
    <row r="85" spans="4:11">
      <c r="D85" s="38"/>
      <c r="J85" s="8" t="str">
        <f t="shared" si="0"/>
        <v/>
      </c>
      <c r="K85" s="8" t="str">
        <f>IF($D85="","",SUM(#REF!,#REF!,#REF!,#REF!))</f>
        <v/>
      </c>
    </row>
    <row r="86" spans="4:11">
      <c r="D86" s="38"/>
      <c r="J86" s="8" t="str">
        <f t="shared" si="0"/>
        <v/>
      </c>
      <c r="K86" s="8" t="str">
        <f>IF($D86="","",SUM(#REF!,#REF!,#REF!,#REF!))</f>
        <v/>
      </c>
    </row>
    <row r="87" spans="4:11">
      <c r="D87" s="38"/>
      <c r="J87" s="8" t="str">
        <f t="shared" si="0"/>
        <v/>
      </c>
      <c r="K87" s="8" t="str">
        <f>IF($D87="","",SUM(#REF!,#REF!,#REF!,#REF!))</f>
        <v/>
      </c>
    </row>
    <row r="88" spans="4:11">
      <c r="D88" s="38"/>
      <c r="J88" s="8" t="str">
        <f t="shared" si="0"/>
        <v/>
      </c>
      <c r="K88" s="8" t="str">
        <f>IF($D88="","",SUM(#REF!,#REF!,#REF!,#REF!))</f>
        <v/>
      </c>
    </row>
    <row r="89" spans="4:11">
      <c r="D89" s="38"/>
      <c r="J89" s="8" t="str">
        <f t="shared" si="0"/>
        <v/>
      </c>
      <c r="K89" s="8" t="str">
        <f>IF($D89="","",SUM(#REF!,#REF!,#REF!,#REF!))</f>
        <v/>
      </c>
    </row>
    <row r="90" spans="4:11">
      <c r="D90" s="38"/>
      <c r="J90" s="8" t="str">
        <f t="shared" si="0"/>
        <v/>
      </c>
      <c r="K90" s="8" t="str">
        <f>IF($D90="","",SUM(#REF!,#REF!,#REF!,#REF!))</f>
        <v/>
      </c>
    </row>
    <row r="91" spans="4:11">
      <c r="D91" s="38"/>
      <c r="J91" s="8" t="str">
        <f t="shared" si="0"/>
        <v/>
      </c>
      <c r="K91" s="8" t="str">
        <f>IF($D91="","",SUM(#REF!,#REF!,#REF!,#REF!))</f>
        <v/>
      </c>
    </row>
    <row r="92" spans="4:11">
      <c r="D92" s="38"/>
      <c r="J92" s="8" t="str">
        <f t="shared" si="0"/>
        <v/>
      </c>
      <c r="K92" s="8" t="str">
        <f>IF($D92="","",SUM(#REF!,#REF!,#REF!,#REF!))</f>
        <v/>
      </c>
    </row>
    <row r="93" spans="4:11">
      <c r="D93" s="38"/>
      <c r="J93" s="8" t="str">
        <f t="shared" si="0"/>
        <v/>
      </c>
      <c r="K93" s="8" t="str">
        <f>IF($D93="","",SUM(#REF!,#REF!,#REF!,#REF!))</f>
        <v/>
      </c>
    </row>
    <row r="94" spans="4:11">
      <c r="D94" s="38"/>
      <c r="J94" s="8" t="str">
        <f t="shared" si="0"/>
        <v/>
      </c>
      <c r="K94" s="8" t="str">
        <f>IF($D94="","",SUM(#REF!,#REF!,#REF!,#REF!))</f>
        <v/>
      </c>
    </row>
    <row r="95" spans="4:11">
      <c r="D95" s="38"/>
      <c r="J95" s="8" t="str">
        <f t="shared" si="0"/>
        <v/>
      </c>
      <c r="K95" s="8" t="str">
        <f>IF($D95="","",SUM(#REF!,#REF!,#REF!,#REF!))</f>
        <v/>
      </c>
    </row>
    <row r="96" spans="4:11">
      <c r="D96" s="38"/>
      <c r="J96" s="8" t="str">
        <f t="shared" si="0"/>
        <v/>
      </c>
      <c r="K96" s="8" t="str">
        <f>IF($D96="","",SUM(#REF!,#REF!,#REF!,#REF!))</f>
        <v/>
      </c>
    </row>
    <row r="97" spans="4:11">
      <c r="D97" s="38"/>
      <c r="J97" s="8" t="str">
        <f t="shared" si="0"/>
        <v/>
      </c>
      <c r="K97" s="8" t="str">
        <f>IF($D97="","",SUM(#REF!,#REF!,#REF!,#REF!))</f>
        <v/>
      </c>
    </row>
    <row r="98" spans="4:11">
      <c r="D98" s="38"/>
      <c r="J98" s="8" t="str">
        <f t="shared" si="0"/>
        <v/>
      </c>
      <c r="K98" s="8" t="str">
        <f>IF($D98="","",SUM(#REF!,#REF!,#REF!,#REF!))</f>
        <v/>
      </c>
    </row>
    <row r="99" spans="4:11">
      <c r="D99" s="38"/>
      <c r="J99" s="8" t="str">
        <f t="shared" si="0"/>
        <v/>
      </c>
      <c r="K99" s="8" t="str">
        <f>IF($D99="","",SUM(#REF!,#REF!,#REF!,#REF!))</f>
        <v/>
      </c>
    </row>
    <row r="100" spans="4:11">
      <c r="D100" s="38"/>
      <c r="J100" s="8" t="str">
        <f t="shared" si="0"/>
        <v/>
      </c>
      <c r="K100" s="8" t="str">
        <f>IF($D100="","",SUM(#REF!,#REF!,#REF!,#REF!))</f>
        <v/>
      </c>
    </row>
    <row r="101" spans="4:11">
      <c r="D101" s="38"/>
      <c r="J101" s="8" t="str">
        <f t="shared" si="0"/>
        <v/>
      </c>
      <c r="K101" s="8" t="str">
        <f>IF($D101="","",SUM(#REF!,#REF!,#REF!,#REF!))</f>
        <v/>
      </c>
    </row>
    <row r="102" spans="4:11">
      <c r="D102" s="38"/>
      <c r="J102" s="8" t="str">
        <f t="shared" si="0"/>
        <v/>
      </c>
      <c r="K102" s="8" t="str">
        <f>IF($D102="","",SUM(#REF!,#REF!,#REF!,#REF!))</f>
        <v/>
      </c>
    </row>
    <row r="103" spans="4:11">
      <c r="D103" s="38"/>
      <c r="J103" s="8" t="str">
        <f t="shared" si="0"/>
        <v/>
      </c>
      <c r="K103" s="8" t="str">
        <f>IF($D103="","",SUM(#REF!,#REF!,#REF!,#REF!))</f>
        <v/>
      </c>
    </row>
    <row r="104" spans="4:11">
      <c r="D104" s="38"/>
      <c r="J104" s="8" t="str">
        <f t="shared" si="0"/>
        <v/>
      </c>
      <c r="K104" s="8" t="str">
        <f>IF($D104="","",SUM(#REF!,#REF!,#REF!,#REF!))</f>
        <v/>
      </c>
    </row>
    <row r="105" spans="4:11">
      <c r="D105" s="38"/>
      <c r="J105" s="8" t="str">
        <f t="shared" si="0"/>
        <v/>
      </c>
      <c r="K105" s="8" t="str">
        <f>IF($D105="","",SUM(#REF!,#REF!,#REF!,#REF!))</f>
        <v/>
      </c>
    </row>
    <row r="106" spans="4:11">
      <c r="D106" s="38"/>
      <c r="J106" s="8" t="str">
        <f t="shared" si="0"/>
        <v/>
      </c>
      <c r="K106" s="8" t="str">
        <f>IF($D106="","",SUM(#REF!,#REF!,#REF!,#REF!))</f>
        <v/>
      </c>
    </row>
    <row r="107" spans="4:11">
      <c r="D107" s="38"/>
      <c r="J107" s="8" t="str">
        <f t="shared" si="0"/>
        <v/>
      </c>
      <c r="K107" s="8" t="str">
        <f>IF($D107="","",SUM(#REF!,#REF!,#REF!,#REF!))</f>
        <v/>
      </c>
    </row>
    <row r="108" spans="4:11">
      <c r="D108" s="38"/>
      <c r="J108" s="8" t="str">
        <f t="shared" si="0"/>
        <v/>
      </c>
      <c r="K108" s="8" t="str">
        <f>IF($D108="","",SUM(#REF!,#REF!,#REF!,#REF!))</f>
        <v/>
      </c>
    </row>
    <row r="109" spans="4:11">
      <c r="D109" s="38"/>
      <c r="J109" s="8" t="str">
        <f t="shared" si="0"/>
        <v/>
      </c>
      <c r="K109" s="8" t="str">
        <f>IF($D109="","",SUM(#REF!,#REF!,#REF!,#REF!))</f>
        <v/>
      </c>
    </row>
    <row r="110" spans="4:11">
      <c r="D110" s="38"/>
      <c r="J110" s="8" t="str">
        <f t="shared" si="0"/>
        <v/>
      </c>
      <c r="K110" s="8" t="str">
        <f>IF($D110="","",SUM(#REF!,#REF!,#REF!,#REF!))</f>
        <v/>
      </c>
    </row>
    <row r="111" spans="4:11">
      <c r="D111" s="38"/>
      <c r="J111" s="8" t="str">
        <f t="shared" si="0"/>
        <v/>
      </c>
      <c r="K111" s="8" t="str">
        <f>IF($D111="","",SUM(#REF!,#REF!,#REF!,#REF!))</f>
        <v/>
      </c>
    </row>
    <row r="112" spans="4:11">
      <c r="D112" s="38"/>
      <c r="J112" s="8" t="str">
        <f t="shared" si="0"/>
        <v/>
      </c>
      <c r="K112" s="8" t="str">
        <f>IF($D112="","",SUM(#REF!,#REF!,#REF!,#REF!))</f>
        <v/>
      </c>
    </row>
    <row r="113" spans="4:11">
      <c r="D113" s="38"/>
      <c r="J113" s="8" t="str">
        <f t="shared" si="0"/>
        <v/>
      </c>
      <c r="K113" s="8" t="str">
        <f>IF($D113="","",SUM(#REF!,#REF!,#REF!,#REF!))</f>
        <v/>
      </c>
    </row>
    <row r="114" spans="4:11">
      <c r="D114" s="38"/>
      <c r="J114" s="8" t="str">
        <f t="shared" si="0"/>
        <v/>
      </c>
      <c r="K114" s="8" t="str">
        <f>IF($D114="","",SUM(#REF!,#REF!,#REF!,#REF!))</f>
        <v/>
      </c>
    </row>
    <row r="115" spans="4:11">
      <c r="D115" s="38"/>
      <c r="J115" s="8" t="str">
        <f t="shared" si="0"/>
        <v/>
      </c>
      <c r="K115" s="8" t="str">
        <f>IF($D115="","",SUM(#REF!,#REF!,#REF!,#REF!))</f>
        <v/>
      </c>
    </row>
    <row r="116" spans="4:11">
      <c r="D116" s="38"/>
      <c r="J116" s="8" t="str">
        <f t="shared" si="0"/>
        <v/>
      </c>
      <c r="K116" s="8" t="str">
        <f>IF($D116="","",SUM(#REF!,#REF!,#REF!,#REF!))</f>
        <v/>
      </c>
    </row>
    <row r="117" spans="4:11">
      <c r="D117" s="38"/>
      <c r="J117" s="8" t="str">
        <f t="shared" si="0"/>
        <v/>
      </c>
      <c r="K117" s="8" t="str">
        <f>IF($D117="","",SUM(#REF!,#REF!,#REF!,#REF!))</f>
        <v/>
      </c>
    </row>
    <row r="118" spans="4:11">
      <c r="D118" s="38"/>
      <c r="J118" s="8" t="str">
        <f t="shared" si="0"/>
        <v/>
      </c>
      <c r="K118" s="8" t="str">
        <f>IF($D118="","",SUM(#REF!,#REF!,#REF!,#REF!))</f>
        <v/>
      </c>
    </row>
    <row r="119" spans="4:11">
      <c r="D119" s="38"/>
      <c r="J119" s="8" t="str">
        <f t="shared" si="0"/>
        <v/>
      </c>
      <c r="K119" s="8" t="str">
        <f>IF($D119="","",SUM(#REF!,#REF!,#REF!,#REF!))</f>
        <v/>
      </c>
    </row>
    <row r="120" spans="4:11">
      <c r="D120" s="38"/>
      <c r="J120" s="8" t="str">
        <f t="shared" ref="J120:J183" si="1">IF($D120="","",SUM(F120,G120,H120,I120))</f>
        <v/>
      </c>
      <c r="K120" s="8" t="str">
        <f>IF($D120="","",SUM(#REF!,#REF!,#REF!,#REF!))</f>
        <v/>
      </c>
    </row>
    <row r="121" spans="4:11">
      <c r="D121" s="38"/>
      <c r="J121" s="8" t="str">
        <f t="shared" si="1"/>
        <v/>
      </c>
      <c r="K121" s="8" t="str">
        <f>IF($D121="","",SUM(#REF!,#REF!,#REF!,#REF!))</f>
        <v/>
      </c>
    </row>
    <row r="122" spans="4:11">
      <c r="D122" s="38"/>
      <c r="J122" s="8" t="str">
        <f t="shared" si="1"/>
        <v/>
      </c>
      <c r="K122" s="8" t="str">
        <f>IF($D122="","",SUM(#REF!,#REF!,#REF!,#REF!))</f>
        <v/>
      </c>
    </row>
    <row r="123" spans="4:11">
      <c r="D123" s="38"/>
      <c r="J123" s="8" t="str">
        <f t="shared" si="1"/>
        <v/>
      </c>
      <c r="K123" s="8" t="str">
        <f>IF($D123="","",SUM(#REF!,#REF!,#REF!,#REF!))</f>
        <v/>
      </c>
    </row>
    <row r="124" spans="4:11">
      <c r="D124" s="38"/>
      <c r="J124" s="8" t="str">
        <f t="shared" si="1"/>
        <v/>
      </c>
      <c r="K124" s="8" t="str">
        <f>IF($D124="","",SUM(#REF!,#REF!,#REF!,#REF!))</f>
        <v/>
      </c>
    </row>
    <row r="125" spans="4:11">
      <c r="D125" s="38"/>
      <c r="J125" s="8" t="str">
        <f t="shared" si="1"/>
        <v/>
      </c>
      <c r="K125" s="8" t="str">
        <f>IF($D125="","",SUM(#REF!,#REF!,#REF!,#REF!))</f>
        <v/>
      </c>
    </row>
    <row r="126" spans="4:11">
      <c r="D126" s="38"/>
      <c r="J126" s="8" t="str">
        <f t="shared" si="1"/>
        <v/>
      </c>
      <c r="K126" s="8" t="str">
        <f>IF($D126="","",SUM(#REF!,#REF!,#REF!,#REF!))</f>
        <v/>
      </c>
    </row>
    <row r="127" spans="4:11">
      <c r="D127" s="38"/>
      <c r="J127" s="8" t="str">
        <f t="shared" si="1"/>
        <v/>
      </c>
      <c r="K127" s="8" t="str">
        <f>IF($D127="","",SUM(#REF!,#REF!,#REF!,#REF!))</f>
        <v/>
      </c>
    </row>
    <row r="128" spans="4:11">
      <c r="D128" s="38"/>
      <c r="J128" s="8" t="str">
        <f t="shared" si="1"/>
        <v/>
      </c>
      <c r="K128" s="8" t="str">
        <f>IF($D128="","",SUM(#REF!,#REF!,#REF!,#REF!))</f>
        <v/>
      </c>
    </row>
    <row r="129" spans="4:11">
      <c r="D129" s="38"/>
      <c r="J129" s="8" t="str">
        <f t="shared" si="1"/>
        <v/>
      </c>
      <c r="K129" s="8" t="str">
        <f>IF($D129="","",SUM(#REF!,#REF!,#REF!,#REF!))</f>
        <v/>
      </c>
    </row>
    <row r="130" spans="4:11">
      <c r="D130" s="38"/>
      <c r="J130" s="8" t="str">
        <f t="shared" si="1"/>
        <v/>
      </c>
      <c r="K130" s="8" t="str">
        <f>IF($D130="","",SUM(#REF!,#REF!,#REF!,#REF!))</f>
        <v/>
      </c>
    </row>
    <row r="131" spans="4:11">
      <c r="D131" s="38"/>
      <c r="J131" s="8" t="str">
        <f t="shared" si="1"/>
        <v/>
      </c>
      <c r="K131" s="8" t="str">
        <f>IF($D131="","",SUM(#REF!,#REF!,#REF!,#REF!))</f>
        <v/>
      </c>
    </row>
    <row r="132" spans="4:11">
      <c r="D132" s="38"/>
      <c r="J132" s="8" t="str">
        <f t="shared" si="1"/>
        <v/>
      </c>
      <c r="K132" s="8" t="str">
        <f>IF($D132="","",SUM(#REF!,#REF!,#REF!,#REF!))</f>
        <v/>
      </c>
    </row>
    <row r="133" spans="4:11">
      <c r="D133" s="38"/>
      <c r="J133" s="8" t="str">
        <f t="shared" si="1"/>
        <v/>
      </c>
      <c r="K133" s="8" t="str">
        <f>IF($D133="","",SUM(#REF!,#REF!,#REF!,#REF!))</f>
        <v/>
      </c>
    </row>
    <row r="134" spans="4:11">
      <c r="D134" s="38"/>
      <c r="J134" s="8" t="str">
        <f t="shared" si="1"/>
        <v/>
      </c>
      <c r="K134" s="8" t="str">
        <f>IF($D134="","",SUM(#REF!,#REF!,#REF!,#REF!))</f>
        <v/>
      </c>
    </row>
    <row r="135" spans="4:11">
      <c r="D135" s="38"/>
      <c r="J135" s="8" t="str">
        <f t="shared" si="1"/>
        <v/>
      </c>
      <c r="K135" s="8" t="str">
        <f>IF($D135="","",SUM(#REF!,#REF!,#REF!,#REF!))</f>
        <v/>
      </c>
    </row>
    <row r="136" spans="4:11">
      <c r="D136" s="38"/>
      <c r="J136" s="8" t="str">
        <f t="shared" si="1"/>
        <v/>
      </c>
      <c r="K136" s="8" t="str">
        <f>IF($D136="","",SUM(#REF!,#REF!,#REF!,#REF!))</f>
        <v/>
      </c>
    </row>
    <row r="137" spans="4:11">
      <c r="D137" s="38"/>
      <c r="J137" s="8" t="str">
        <f t="shared" si="1"/>
        <v/>
      </c>
      <c r="K137" s="8" t="str">
        <f>IF($D137="","",SUM(#REF!,#REF!,#REF!,#REF!))</f>
        <v/>
      </c>
    </row>
    <row r="138" spans="4:11">
      <c r="D138" s="38"/>
      <c r="J138" s="8" t="str">
        <f t="shared" si="1"/>
        <v/>
      </c>
      <c r="K138" s="8" t="str">
        <f>IF($D138="","",SUM(#REF!,#REF!,#REF!,#REF!))</f>
        <v/>
      </c>
    </row>
    <row r="139" spans="4:11">
      <c r="D139" s="38"/>
      <c r="J139" s="8" t="str">
        <f t="shared" si="1"/>
        <v/>
      </c>
      <c r="K139" s="8" t="str">
        <f>IF($D139="","",SUM(#REF!,#REF!,#REF!,#REF!))</f>
        <v/>
      </c>
    </row>
    <row r="140" spans="4:11">
      <c r="D140" s="38"/>
      <c r="J140" s="8" t="str">
        <f t="shared" si="1"/>
        <v/>
      </c>
      <c r="K140" s="8" t="str">
        <f>IF($D140="","",SUM(#REF!,#REF!,#REF!,#REF!))</f>
        <v/>
      </c>
    </row>
    <row r="141" spans="4:11">
      <c r="D141" s="38"/>
      <c r="J141" s="8" t="str">
        <f t="shared" si="1"/>
        <v/>
      </c>
      <c r="K141" s="8" t="str">
        <f>IF($D141="","",SUM(#REF!,#REF!,#REF!,#REF!))</f>
        <v/>
      </c>
    </row>
    <row r="142" spans="4:11">
      <c r="D142" s="38"/>
      <c r="J142" s="8" t="str">
        <f t="shared" si="1"/>
        <v/>
      </c>
      <c r="K142" s="8" t="str">
        <f>IF($D142="","",SUM(#REF!,#REF!,#REF!,#REF!))</f>
        <v/>
      </c>
    </row>
    <row r="143" spans="4:11">
      <c r="D143" s="38"/>
      <c r="J143" s="8" t="str">
        <f t="shared" si="1"/>
        <v/>
      </c>
      <c r="K143" s="8" t="str">
        <f>IF($D143="","",SUM(#REF!,#REF!,#REF!,#REF!))</f>
        <v/>
      </c>
    </row>
    <row r="144" spans="4:11">
      <c r="D144" s="38"/>
      <c r="J144" s="8" t="str">
        <f t="shared" si="1"/>
        <v/>
      </c>
      <c r="K144" s="8" t="str">
        <f>IF($D144="","",SUM(#REF!,#REF!,#REF!,#REF!))</f>
        <v/>
      </c>
    </row>
    <row r="145" spans="4:11">
      <c r="D145" s="38"/>
      <c r="J145" s="8" t="str">
        <f t="shared" si="1"/>
        <v/>
      </c>
      <c r="K145" s="8" t="str">
        <f>IF($D145="","",SUM(#REF!,#REF!,#REF!,#REF!))</f>
        <v/>
      </c>
    </row>
    <row r="146" spans="4:11">
      <c r="D146" s="38"/>
      <c r="J146" s="8" t="str">
        <f t="shared" si="1"/>
        <v/>
      </c>
      <c r="K146" s="8" t="str">
        <f>IF($D146="","",SUM(#REF!,#REF!,#REF!,#REF!))</f>
        <v/>
      </c>
    </row>
    <row r="147" spans="4:11">
      <c r="D147" s="38"/>
      <c r="J147" s="8" t="str">
        <f t="shared" si="1"/>
        <v/>
      </c>
      <c r="K147" s="8" t="str">
        <f>IF($D147="","",SUM(#REF!,#REF!,#REF!,#REF!))</f>
        <v/>
      </c>
    </row>
    <row r="148" spans="4:11">
      <c r="D148" s="38"/>
      <c r="J148" s="8" t="str">
        <f t="shared" si="1"/>
        <v/>
      </c>
      <c r="K148" s="8" t="str">
        <f>IF($D148="","",SUM(#REF!,#REF!,#REF!,#REF!))</f>
        <v/>
      </c>
    </row>
    <row r="149" spans="4:11">
      <c r="D149" s="38"/>
      <c r="J149" s="8" t="str">
        <f t="shared" si="1"/>
        <v/>
      </c>
      <c r="K149" s="8" t="str">
        <f>IF($D149="","",SUM(#REF!,#REF!,#REF!,#REF!))</f>
        <v/>
      </c>
    </row>
    <row r="150" spans="4:11">
      <c r="D150" s="38"/>
      <c r="J150" s="8" t="str">
        <f t="shared" si="1"/>
        <v/>
      </c>
      <c r="K150" s="8" t="str">
        <f>IF($D150="","",SUM(#REF!,#REF!,#REF!,#REF!))</f>
        <v/>
      </c>
    </row>
    <row r="151" spans="4:11">
      <c r="D151" s="38"/>
      <c r="J151" s="8" t="str">
        <f t="shared" si="1"/>
        <v/>
      </c>
      <c r="K151" s="8" t="str">
        <f>IF($D151="","",SUM(#REF!,#REF!,#REF!,#REF!))</f>
        <v/>
      </c>
    </row>
    <row r="152" spans="4:11">
      <c r="D152" s="38"/>
      <c r="J152" s="8" t="str">
        <f t="shared" si="1"/>
        <v/>
      </c>
      <c r="K152" s="8" t="str">
        <f>IF($D152="","",SUM(#REF!,#REF!,#REF!,#REF!))</f>
        <v/>
      </c>
    </row>
    <row r="153" spans="4:11">
      <c r="D153" s="38"/>
      <c r="J153" s="8" t="str">
        <f t="shared" si="1"/>
        <v/>
      </c>
      <c r="K153" s="8" t="str">
        <f>IF($D153="","",SUM(#REF!,#REF!,#REF!,#REF!))</f>
        <v/>
      </c>
    </row>
    <row r="154" spans="4:11">
      <c r="D154" s="38"/>
      <c r="J154" s="8" t="str">
        <f t="shared" si="1"/>
        <v/>
      </c>
      <c r="K154" s="8" t="str">
        <f>IF($D154="","",SUM(#REF!,#REF!,#REF!,#REF!))</f>
        <v/>
      </c>
    </row>
    <row r="155" spans="4:11">
      <c r="D155" s="38"/>
      <c r="J155" s="8" t="str">
        <f t="shared" si="1"/>
        <v/>
      </c>
      <c r="K155" s="8" t="str">
        <f>IF($D155="","",SUM(#REF!,#REF!,#REF!,#REF!))</f>
        <v/>
      </c>
    </row>
    <row r="156" spans="4:11">
      <c r="J156" s="8" t="str">
        <f t="shared" si="1"/>
        <v/>
      </c>
      <c r="K156" s="8" t="str">
        <f>IF($D156="","",SUM(#REF!,#REF!,#REF!,#REF!))</f>
        <v/>
      </c>
    </row>
    <row r="157" spans="4:11">
      <c r="J157" s="8" t="str">
        <f t="shared" si="1"/>
        <v/>
      </c>
      <c r="K157" s="8" t="str">
        <f>IF($D157="","",SUM(#REF!,#REF!,#REF!,#REF!))</f>
        <v/>
      </c>
    </row>
    <row r="158" spans="4:11">
      <c r="J158" s="8" t="str">
        <f t="shared" si="1"/>
        <v/>
      </c>
      <c r="K158" s="8" t="str">
        <f>IF($D158="","",SUM(#REF!,#REF!,#REF!,#REF!))</f>
        <v/>
      </c>
    </row>
    <row r="159" spans="4:11">
      <c r="J159" s="8" t="str">
        <f t="shared" si="1"/>
        <v/>
      </c>
      <c r="K159" s="8" t="str">
        <f>IF($D159="","",SUM(#REF!,#REF!,#REF!,#REF!))</f>
        <v/>
      </c>
    </row>
    <row r="160" spans="4:11">
      <c r="J160" s="8" t="str">
        <f t="shared" si="1"/>
        <v/>
      </c>
      <c r="K160" s="8" t="str">
        <f>IF($D160="","",SUM(#REF!,#REF!,#REF!,#REF!))</f>
        <v/>
      </c>
    </row>
    <row r="161" spans="10:11">
      <c r="J161" s="8" t="str">
        <f t="shared" si="1"/>
        <v/>
      </c>
      <c r="K161" s="8" t="str">
        <f>IF($D161="","",SUM(#REF!,#REF!,#REF!,#REF!))</f>
        <v/>
      </c>
    </row>
    <row r="162" spans="10:11">
      <c r="J162" s="8" t="str">
        <f t="shared" si="1"/>
        <v/>
      </c>
      <c r="K162" s="8" t="str">
        <f>IF($D162="","",SUM(#REF!,#REF!,#REF!,#REF!))</f>
        <v/>
      </c>
    </row>
    <row r="163" spans="10:11">
      <c r="J163" s="8" t="str">
        <f t="shared" si="1"/>
        <v/>
      </c>
      <c r="K163" s="8" t="str">
        <f>IF($D163="","",SUM(#REF!,#REF!,#REF!,#REF!))</f>
        <v/>
      </c>
    </row>
    <row r="164" spans="10:11">
      <c r="J164" s="8" t="str">
        <f t="shared" si="1"/>
        <v/>
      </c>
      <c r="K164" s="8" t="str">
        <f>IF($D164="","",SUM(#REF!,#REF!,#REF!,#REF!))</f>
        <v/>
      </c>
    </row>
    <row r="165" spans="10:11">
      <c r="J165" s="8" t="str">
        <f t="shared" si="1"/>
        <v/>
      </c>
      <c r="K165" s="8" t="str">
        <f>IF($D165="","",SUM(#REF!,#REF!,#REF!,#REF!))</f>
        <v/>
      </c>
    </row>
    <row r="166" spans="10:11">
      <c r="J166" s="8" t="str">
        <f t="shared" si="1"/>
        <v/>
      </c>
      <c r="K166" s="8" t="str">
        <f>IF($D166="","",SUM(#REF!,#REF!,#REF!,#REF!))</f>
        <v/>
      </c>
    </row>
    <row r="167" spans="10:11">
      <c r="J167" s="8" t="str">
        <f t="shared" si="1"/>
        <v/>
      </c>
      <c r="K167" s="8" t="str">
        <f>IF($D167="","",SUM(#REF!,#REF!,#REF!,#REF!))</f>
        <v/>
      </c>
    </row>
    <row r="168" spans="10:11">
      <c r="J168" s="8" t="str">
        <f t="shared" si="1"/>
        <v/>
      </c>
      <c r="K168" s="8" t="str">
        <f>IF($D168="","",SUM(#REF!,#REF!,#REF!,#REF!))</f>
        <v/>
      </c>
    </row>
    <row r="169" spans="10:11">
      <c r="J169" s="8" t="str">
        <f t="shared" si="1"/>
        <v/>
      </c>
      <c r="K169" s="8" t="str">
        <f>IF($D169="","",SUM(#REF!,#REF!,#REF!,#REF!))</f>
        <v/>
      </c>
    </row>
    <row r="170" spans="10:11">
      <c r="J170" s="8" t="str">
        <f t="shared" si="1"/>
        <v/>
      </c>
      <c r="K170" s="8" t="str">
        <f>IF($D170="","",SUM(#REF!,#REF!,#REF!,#REF!))</f>
        <v/>
      </c>
    </row>
    <row r="171" spans="10:11">
      <c r="J171" s="8" t="str">
        <f t="shared" si="1"/>
        <v/>
      </c>
      <c r="K171" s="8" t="str">
        <f>IF($D171="","",SUM(#REF!,#REF!,#REF!,#REF!))</f>
        <v/>
      </c>
    </row>
    <row r="172" spans="10:11">
      <c r="J172" s="8" t="str">
        <f t="shared" si="1"/>
        <v/>
      </c>
      <c r="K172" s="8" t="str">
        <f>IF($D172="","",SUM(#REF!,#REF!,#REF!,#REF!))</f>
        <v/>
      </c>
    </row>
    <row r="173" spans="10:11">
      <c r="J173" s="8" t="str">
        <f t="shared" si="1"/>
        <v/>
      </c>
      <c r="K173" s="8" t="str">
        <f>IF($D173="","",SUM(#REF!,#REF!,#REF!,#REF!))</f>
        <v/>
      </c>
    </row>
    <row r="174" spans="10:11">
      <c r="J174" s="8" t="str">
        <f t="shared" si="1"/>
        <v/>
      </c>
      <c r="K174" s="8" t="str">
        <f>IF($D174="","",SUM(#REF!,#REF!,#REF!,#REF!))</f>
        <v/>
      </c>
    </row>
    <row r="175" spans="10:11">
      <c r="J175" s="8" t="str">
        <f t="shared" si="1"/>
        <v/>
      </c>
      <c r="K175" s="8" t="str">
        <f>IF($D175="","",SUM(#REF!,#REF!,#REF!,#REF!))</f>
        <v/>
      </c>
    </row>
    <row r="176" spans="10:11">
      <c r="J176" s="8" t="str">
        <f t="shared" si="1"/>
        <v/>
      </c>
      <c r="K176" s="8" t="str">
        <f>IF($D176="","",SUM(#REF!,#REF!,#REF!,#REF!))</f>
        <v/>
      </c>
    </row>
    <row r="177" spans="10:11">
      <c r="J177" s="8" t="str">
        <f t="shared" si="1"/>
        <v/>
      </c>
      <c r="K177" s="8" t="str">
        <f>IF($D177="","",SUM(#REF!,#REF!,#REF!,#REF!))</f>
        <v/>
      </c>
    </row>
    <row r="178" spans="10:11">
      <c r="J178" s="8" t="str">
        <f t="shared" si="1"/>
        <v/>
      </c>
      <c r="K178" s="8" t="str">
        <f>IF($D178="","",SUM(#REF!,#REF!,#REF!,#REF!))</f>
        <v/>
      </c>
    </row>
    <row r="179" spans="10:11">
      <c r="J179" s="8" t="str">
        <f t="shared" si="1"/>
        <v/>
      </c>
      <c r="K179" s="8" t="str">
        <f>IF($D179="","",SUM(#REF!,#REF!,#REF!,#REF!))</f>
        <v/>
      </c>
    </row>
    <row r="180" spans="10:11">
      <c r="J180" s="8" t="str">
        <f t="shared" si="1"/>
        <v/>
      </c>
      <c r="K180" s="8" t="str">
        <f>IF($D180="","",SUM(#REF!,#REF!,#REF!,#REF!))</f>
        <v/>
      </c>
    </row>
    <row r="181" spans="10:11">
      <c r="J181" s="8" t="str">
        <f t="shared" si="1"/>
        <v/>
      </c>
      <c r="K181" s="8" t="str">
        <f>IF($D181="","",SUM(#REF!,#REF!,#REF!,#REF!))</f>
        <v/>
      </c>
    </row>
    <row r="182" spans="10:11">
      <c r="J182" s="8" t="str">
        <f t="shared" si="1"/>
        <v/>
      </c>
      <c r="K182" s="8" t="str">
        <f>IF($D182="","",SUM(#REF!,#REF!,#REF!,#REF!))</f>
        <v/>
      </c>
    </row>
    <row r="183" spans="10:11">
      <c r="J183" s="8" t="str">
        <f t="shared" si="1"/>
        <v/>
      </c>
      <c r="K183" s="8" t="str">
        <f>IF($D183="","",SUM(#REF!,#REF!,#REF!,#REF!))</f>
        <v/>
      </c>
    </row>
    <row r="184" spans="10:11">
      <c r="J184" s="8" t="str">
        <f t="shared" ref="J184:J247" si="2">IF($D184="","",SUM(F184,G184,H184,I184))</f>
        <v/>
      </c>
      <c r="K184" s="8" t="str">
        <f>IF($D184="","",SUM(#REF!,#REF!,#REF!,#REF!))</f>
        <v/>
      </c>
    </row>
    <row r="185" spans="10:11">
      <c r="J185" s="8" t="str">
        <f t="shared" si="2"/>
        <v/>
      </c>
      <c r="K185" s="8" t="str">
        <f>IF($D185="","",SUM(#REF!,#REF!,#REF!,#REF!))</f>
        <v/>
      </c>
    </row>
    <row r="186" spans="10:11">
      <c r="J186" s="8" t="str">
        <f t="shared" si="2"/>
        <v/>
      </c>
      <c r="K186" s="8" t="str">
        <f>IF($D186="","",SUM(#REF!,#REF!,#REF!,#REF!))</f>
        <v/>
      </c>
    </row>
    <row r="187" spans="10:11">
      <c r="J187" s="8" t="str">
        <f t="shared" si="2"/>
        <v/>
      </c>
      <c r="K187" s="8" t="str">
        <f>IF($D187="","",SUM(#REF!,#REF!,#REF!,#REF!))</f>
        <v/>
      </c>
    </row>
    <row r="188" spans="10:11">
      <c r="J188" s="8" t="str">
        <f t="shared" si="2"/>
        <v/>
      </c>
      <c r="K188" s="8" t="str">
        <f>IF($D188="","",SUM(#REF!,#REF!,#REF!,#REF!))</f>
        <v/>
      </c>
    </row>
    <row r="189" spans="10:11">
      <c r="J189" s="8" t="str">
        <f t="shared" si="2"/>
        <v/>
      </c>
      <c r="K189" s="8" t="str">
        <f>IF($D189="","",SUM(#REF!,#REF!,#REF!,#REF!))</f>
        <v/>
      </c>
    </row>
    <row r="190" spans="10:11">
      <c r="J190" s="8" t="str">
        <f t="shared" si="2"/>
        <v/>
      </c>
      <c r="K190" s="8" t="str">
        <f>IF($D190="","",SUM(#REF!,#REF!,#REF!,#REF!))</f>
        <v/>
      </c>
    </row>
    <row r="191" spans="10:11">
      <c r="J191" s="8" t="str">
        <f t="shared" si="2"/>
        <v/>
      </c>
      <c r="K191" s="8" t="str">
        <f>IF($D191="","",SUM(#REF!,#REF!,#REF!,#REF!))</f>
        <v/>
      </c>
    </row>
    <row r="192" spans="10:11">
      <c r="J192" s="8" t="str">
        <f t="shared" si="2"/>
        <v/>
      </c>
      <c r="K192" s="8" t="str">
        <f>IF($D192="","",SUM(#REF!,#REF!,#REF!,#REF!))</f>
        <v/>
      </c>
    </row>
    <row r="193" spans="10:11">
      <c r="J193" s="8" t="str">
        <f t="shared" si="2"/>
        <v/>
      </c>
      <c r="K193" s="8" t="str">
        <f>IF($D193="","",SUM(#REF!,#REF!,#REF!,#REF!))</f>
        <v/>
      </c>
    </row>
    <row r="194" spans="10:11">
      <c r="J194" s="8" t="str">
        <f t="shared" si="2"/>
        <v/>
      </c>
      <c r="K194" s="8" t="str">
        <f>IF($D194="","",SUM(#REF!,#REF!,#REF!,#REF!))</f>
        <v/>
      </c>
    </row>
    <row r="195" spans="10:11">
      <c r="J195" s="8" t="str">
        <f t="shared" si="2"/>
        <v/>
      </c>
      <c r="K195" s="8" t="str">
        <f>IF($D195="","",SUM(#REF!,#REF!,#REF!,#REF!))</f>
        <v/>
      </c>
    </row>
    <row r="196" spans="10:11">
      <c r="J196" s="8" t="str">
        <f t="shared" si="2"/>
        <v/>
      </c>
      <c r="K196" s="8" t="str">
        <f>IF($D196="","",SUM(#REF!,#REF!,#REF!,#REF!))</f>
        <v/>
      </c>
    </row>
    <row r="197" spans="10:11">
      <c r="J197" s="8" t="str">
        <f t="shared" si="2"/>
        <v/>
      </c>
      <c r="K197" s="8" t="str">
        <f>IF($D197="","",SUM(#REF!,#REF!,#REF!,#REF!))</f>
        <v/>
      </c>
    </row>
    <row r="198" spans="10:11">
      <c r="J198" s="8" t="str">
        <f t="shared" si="2"/>
        <v/>
      </c>
      <c r="K198" s="8" t="str">
        <f>IF($D198="","",SUM(#REF!,#REF!,#REF!,#REF!))</f>
        <v/>
      </c>
    </row>
    <row r="199" spans="10:11">
      <c r="J199" s="8" t="str">
        <f t="shared" si="2"/>
        <v/>
      </c>
      <c r="K199" s="8" t="str">
        <f>IF($D199="","",SUM(#REF!,#REF!,#REF!,#REF!))</f>
        <v/>
      </c>
    </row>
    <row r="200" spans="10:11">
      <c r="J200" s="8" t="str">
        <f t="shared" si="2"/>
        <v/>
      </c>
      <c r="K200" s="8" t="str">
        <f>IF($D200="","",SUM(#REF!,#REF!,#REF!,#REF!))</f>
        <v/>
      </c>
    </row>
    <row r="201" spans="10:11">
      <c r="J201" s="8" t="str">
        <f t="shared" si="2"/>
        <v/>
      </c>
      <c r="K201" s="8" t="str">
        <f>IF($D201="","",SUM(#REF!,#REF!,#REF!,#REF!))</f>
        <v/>
      </c>
    </row>
    <row r="202" spans="10:11">
      <c r="J202" s="8" t="str">
        <f t="shared" si="2"/>
        <v/>
      </c>
      <c r="K202" s="8" t="str">
        <f>IF($D202="","",SUM(#REF!,#REF!,#REF!,#REF!))</f>
        <v/>
      </c>
    </row>
    <row r="203" spans="10:11">
      <c r="J203" s="8" t="str">
        <f t="shared" si="2"/>
        <v/>
      </c>
      <c r="K203" s="8" t="str">
        <f>IF($D203="","",SUM(#REF!,#REF!,#REF!,#REF!))</f>
        <v/>
      </c>
    </row>
    <row r="204" spans="10:11">
      <c r="J204" s="8" t="str">
        <f t="shared" si="2"/>
        <v/>
      </c>
      <c r="K204" s="8" t="str">
        <f>IF($D204="","",SUM(#REF!,#REF!,#REF!,#REF!))</f>
        <v/>
      </c>
    </row>
    <row r="205" spans="10:11">
      <c r="J205" s="8" t="str">
        <f t="shared" si="2"/>
        <v/>
      </c>
      <c r="K205" s="8" t="str">
        <f>IF($D205="","",SUM(#REF!,#REF!,#REF!,#REF!))</f>
        <v/>
      </c>
    </row>
    <row r="206" spans="10:11">
      <c r="J206" s="8" t="str">
        <f t="shared" si="2"/>
        <v/>
      </c>
      <c r="K206" s="8" t="str">
        <f>IF($D206="","",SUM(#REF!,#REF!,#REF!,#REF!))</f>
        <v/>
      </c>
    </row>
    <row r="207" spans="10:11">
      <c r="J207" s="8" t="str">
        <f t="shared" si="2"/>
        <v/>
      </c>
      <c r="K207" s="8" t="str">
        <f>IF($D207="","",SUM(#REF!,#REF!,#REF!,#REF!))</f>
        <v/>
      </c>
    </row>
    <row r="208" spans="10:11">
      <c r="J208" s="8" t="str">
        <f t="shared" si="2"/>
        <v/>
      </c>
      <c r="K208" s="8" t="str">
        <f>IF($D208="","",SUM(#REF!,#REF!,#REF!,#REF!))</f>
        <v/>
      </c>
    </row>
    <row r="209" spans="10:11">
      <c r="J209" s="8" t="str">
        <f t="shared" si="2"/>
        <v/>
      </c>
      <c r="K209" s="8" t="str">
        <f>IF($D209="","",SUM(#REF!,#REF!,#REF!,#REF!))</f>
        <v/>
      </c>
    </row>
    <row r="210" spans="10:11">
      <c r="J210" s="8" t="str">
        <f t="shared" si="2"/>
        <v/>
      </c>
      <c r="K210" s="8" t="str">
        <f>IF($D210="","",SUM(#REF!,#REF!,#REF!,#REF!))</f>
        <v/>
      </c>
    </row>
    <row r="211" spans="10:11">
      <c r="J211" s="8" t="str">
        <f t="shared" si="2"/>
        <v/>
      </c>
      <c r="K211" s="8" t="str">
        <f>IF($D211="","",SUM(#REF!,#REF!,#REF!,#REF!))</f>
        <v/>
      </c>
    </row>
    <row r="212" spans="10:11">
      <c r="J212" s="8" t="str">
        <f t="shared" si="2"/>
        <v/>
      </c>
      <c r="K212" s="8" t="str">
        <f>IF($D212="","",SUM(#REF!,#REF!,#REF!,#REF!))</f>
        <v/>
      </c>
    </row>
    <row r="213" spans="10:11">
      <c r="J213" s="8" t="str">
        <f t="shared" si="2"/>
        <v/>
      </c>
      <c r="K213" s="8" t="str">
        <f>IF($D213="","",SUM(#REF!,#REF!,#REF!,#REF!))</f>
        <v/>
      </c>
    </row>
    <row r="214" spans="10:11">
      <c r="J214" s="8" t="str">
        <f t="shared" si="2"/>
        <v/>
      </c>
      <c r="K214" s="8" t="str">
        <f>IF($D214="","",SUM(#REF!,#REF!,#REF!,#REF!))</f>
        <v/>
      </c>
    </row>
    <row r="215" spans="10:11">
      <c r="J215" s="8" t="str">
        <f t="shared" si="2"/>
        <v/>
      </c>
      <c r="K215" s="8" t="str">
        <f>IF($D215="","",SUM(#REF!,#REF!,#REF!,#REF!))</f>
        <v/>
      </c>
    </row>
    <row r="216" spans="10:11">
      <c r="J216" s="8" t="str">
        <f t="shared" si="2"/>
        <v/>
      </c>
      <c r="K216" s="8" t="str">
        <f>IF($D216="","",SUM(#REF!,#REF!,#REF!,#REF!))</f>
        <v/>
      </c>
    </row>
    <row r="217" spans="10:11">
      <c r="J217" s="8" t="str">
        <f t="shared" si="2"/>
        <v/>
      </c>
      <c r="K217" s="8" t="str">
        <f>IF($D217="","",SUM(#REF!,#REF!,#REF!,#REF!))</f>
        <v/>
      </c>
    </row>
    <row r="218" spans="10:11">
      <c r="J218" s="8" t="str">
        <f t="shared" si="2"/>
        <v/>
      </c>
      <c r="K218" s="8" t="str">
        <f>IF($D218="","",SUM(#REF!,#REF!,#REF!,#REF!))</f>
        <v/>
      </c>
    </row>
    <row r="219" spans="10:11">
      <c r="J219" s="8" t="str">
        <f t="shared" si="2"/>
        <v/>
      </c>
      <c r="K219" s="8" t="str">
        <f>IF($D219="","",SUM(#REF!,#REF!,#REF!,#REF!))</f>
        <v/>
      </c>
    </row>
    <row r="220" spans="10:11">
      <c r="J220" s="8" t="str">
        <f t="shared" si="2"/>
        <v/>
      </c>
      <c r="K220" s="8" t="str">
        <f>IF($D220="","",SUM(#REF!,#REF!,#REF!,#REF!))</f>
        <v/>
      </c>
    </row>
    <row r="221" spans="10:11">
      <c r="J221" s="8" t="str">
        <f t="shared" si="2"/>
        <v/>
      </c>
      <c r="K221" s="8" t="str">
        <f>IF($D221="","",SUM(#REF!,#REF!,#REF!,#REF!))</f>
        <v/>
      </c>
    </row>
    <row r="222" spans="10:11">
      <c r="J222" s="8" t="str">
        <f t="shared" si="2"/>
        <v/>
      </c>
      <c r="K222" s="8" t="str">
        <f>IF($D222="","",SUM(#REF!,#REF!,#REF!,#REF!))</f>
        <v/>
      </c>
    </row>
    <row r="223" spans="10:11">
      <c r="J223" s="8" t="str">
        <f t="shared" si="2"/>
        <v/>
      </c>
      <c r="K223" s="8" t="str">
        <f>IF($D223="","",SUM(#REF!,#REF!,#REF!,#REF!))</f>
        <v/>
      </c>
    </row>
    <row r="224" spans="10:11">
      <c r="J224" s="8" t="str">
        <f t="shared" si="2"/>
        <v/>
      </c>
      <c r="K224" s="8" t="str">
        <f>IF($D224="","",SUM(#REF!,#REF!,#REF!,#REF!))</f>
        <v/>
      </c>
    </row>
    <row r="225" spans="10:11">
      <c r="J225" s="8" t="str">
        <f t="shared" si="2"/>
        <v/>
      </c>
      <c r="K225" s="8" t="str">
        <f>IF($D225="","",SUM(#REF!,#REF!,#REF!,#REF!))</f>
        <v/>
      </c>
    </row>
    <row r="226" spans="10:11">
      <c r="J226" s="8" t="str">
        <f t="shared" si="2"/>
        <v/>
      </c>
      <c r="K226" s="8" t="str">
        <f>IF($D226="","",SUM(#REF!,#REF!,#REF!,#REF!))</f>
        <v/>
      </c>
    </row>
    <row r="227" spans="10:11">
      <c r="J227" s="8" t="str">
        <f t="shared" si="2"/>
        <v/>
      </c>
      <c r="K227" s="8" t="str">
        <f>IF($D227="","",SUM(#REF!,#REF!,#REF!,#REF!))</f>
        <v/>
      </c>
    </row>
    <row r="228" spans="10:11">
      <c r="J228" s="8" t="str">
        <f t="shared" si="2"/>
        <v/>
      </c>
      <c r="K228" s="8" t="str">
        <f>IF($D228="","",SUM(#REF!,#REF!,#REF!,#REF!))</f>
        <v/>
      </c>
    </row>
    <row r="229" spans="10:11">
      <c r="J229" s="8" t="str">
        <f t="shared" si="2"/>
        <v/>
      </c>
      <c r="K229" s="8" t="str">
        <f>IF($D229="","",SUM(#REF!,#REF!,#REF!,#REF!))</f>
        <v/>
      </c>
    </row>
    <row r="230" spans="10:11">
      <c r="J230" s="8" t="str">
        <f t="shared" si="2"/>
        <v/>
      </c>
      <c r="K230" s="8" t="str">
        <f>IF($D230="","",SUM(#REF!,#REF!,#REF!,#REF!))</f>
        <v/>
      </c>
    </row>
    <row r="231" spans="10:11">
      <c r="J231" s="8" t="str">
        <f t="shared" si="2"/>
        <v/>
      </c>
      <c r="K231" s="8" t="str">
        <f>IF($D231="","",SUM(#REF!,#REF!,#REF!,#REF!))</f>
        <v/>
      </c>
    </row>
    <row r="232" spans="10:11">
      <c r="J232" s="8" t="str">
        <f t="shared" si="2"/>
        <v/>
      </c>
      <c r="K232" s="8" t="str">
        <f>IF($D232="","",SUM(#REF!,#REF!,#REF!,#REF!))</f>
        <v/>
      </c>
    </row>
    <row r="233" spans="10:11">
      <c r="J233" s="8" t="str">
        <f t="shared" si="2"/>
        <v/>
      </c>
      <c r="K233" s="8" t="str">
        <f>IF($D233="","",SUM(#REF!,#REF!,#REF!,#REF!))</f>
        <v/>
      </c>
    </row>
    <row r="234" spans="10:11">
      <c r="J234" s="8" t="str">
        <f t="shared" si="2"/>
        <v/>
      </c>
      <c r="K234" s="8" t="str">
        <f>IF($D234="","",SUM(#REF!,#REF!,#REF!,#REF!))</f>
        <v/>
      </c>
    </row>
    <row r="235" spans="10:11">
      <c r="J235" s="8" t="str">
        <f t="shared" si="2"/>
        <v/>
      </c>
      <c r="K235" s="8" t="str">
        <f>IF($D235="","",SUM(#REF!,#REF!,#REF!,#REF!))</f>
        <v/>
      </c>
    </row>
    <row r="236" spans="10:11">
      <c r="J236" s="8" t="str">
        <f t="shared" si="2"/>
        <v/>
      </c>
      <c r="K236" s="8" t="str">
        <f>IF($D236="","",SUM(#REF!,#REF!,#REF!,#REF!))</f>
        <v/>
      </c>
    </row>
    <row r="237" spans="10:11">
      <c r="J237" s="8" t="str">
        <f t="shared" si="2"/>
        <v/>
      </c>
      <c r="K237" s="8" t="str">
        <f>IF($D237="","",SUM(#REF!,#REF!,#REF!,#REF!))</f>
        <v/>
      </c>
    </row>
    <row r="238" spans="10:11">
      <c r="J238" s="8" t="str">
        <f t="shared" si="2"/>
        <v/>
      </c>
      <c r="K238" s="8" t="str">
        <f>IF($D238="","",SUM(#REF!,#REF!,#REF!,#REF!))</f>
        <v/>
      </c>
    </row>
    <row r="239" spans="10:11">
      <c r="J239" s="8" t="str">
        <f t="shared" si="2"/>
        <v/>
      </c>
      <c r="K239" s="8" t="str">
        <f>IF($D239="","",SUM(#REF!,#REF!,#REF!,#REF!))</f>
        <v/>
      </c>
    </row>
    <row r="240" spans="10:11">
      <c r="J240" s="8" t="str">
        <f t="shared" si="2"/>
        <v/>
      </c>
      <c r="K240" s="8" t="str">
        <f>IF($D240="","",SUM(#REF!,#REF!,#REF!,#REF!))</f>
        <v/>
      </c>
    </row>
    <row r="241" spans="10:11">
      <c r="J241" s="8" t="str">
        <f t="shared" si="2"/>
        <v/>
      </c>
      <c r="K241" s="8" t="str">
        <f>IF($D241="","",SUM(#REF!,#REF!,#REF!,#REF!))</f>
        <v/>
      </c>
    </row>
    <row r="242" spans="10:11">
      <c r="J242" s="8" t="str">
        <f t="shared" si="2"/>
        <v/>
      </c>
      <c r="K242" s="8" t="str">
        <f>IF($D242="","",SUM(#REF!,#REF!,#REF!,#REF!))</f>
        <v/>
      </c>
    </row>
    <row r="243" spans="10:11">
      <c r="J243" s="8" t="str">
        <f t="shared" si="2"/>
        <v/>
      </c>
      <c r="K243" s="8" t="str">
        <f>IF($D243="","",SUM(#REF!,#REF!,#REF!,#REF!))</f>
        <v/>
      </c>
    </row>
    <row r="244" spans="10:11">
      <c r="J244" s="8" t="str">
        <f t="shared" si="2"/>
        <v/>
      </c>
      <c r="K244" s="8" t="str">
        <f>IF($D244="","",SUM(#REF!,#REF!,#REF!,#REF!))</f>
        <v/>
      </c>
    </row>
    <row r="245" spans="10:11">
      <c r="J245" s="8" t="str">
        <f t="shared" si="2"/>
        <v/>
      </c>
      <c r="K245" s="8" t="str">
        <f>IF($D245="","",SUM(#REF!,#REF!,#REF!,#REF!))</f>
        <v/>
      </c>
    </row>
    <row r="246" spans="10:11">
      <c r="J246" s="8" t="str">
        <f t="shared" si="2"/>
        <v/>
      </c>
      <c r="K246" s="8" t="str">
        <f>IF($D246="","",SUM(#REF!,#REF!,#REF!,#REF!))</f>
        <v/>
      </c>
    </row>
    <row r="247" spans="10:11">
      <c r="J247" s="8" t="str">
        <f t="shared" si="2"/>
        <v/>
      </c>
      <c r="K247" s="8" t="str">
        <f>IF($D247="","",SUM(#REF!,#REF!,#REF!,#REF!))</f>
        <v/>
      </c>
    </row>
    <row r="248" spans="10:11">
      <c r="J248" s="8" t="str">
        <f t="shared" ref="J248:J300" si="3">IF($D248="","",SUM(F248,G248,H248,I248))</f>
        <v/>
      </c>
      <c r="K248" s="8" t="str">
        <f>IF($D248="","",SUM(#REF!,#REF!,#REF!,#REF!))</f>
        <v/>
      </c>
    </row>
    <row r="249" spans="10:11">
      <c r="J249" s="8" t="str">
        <f t="shared" si="3"/>
        <v/>
      </c>
      <c r="K249" s="8" t="str">
        <f>IF($D249="","",SUM(#REF!,#REF!,#REF!,#REF!))</f>
        <v/>
      </c>
    </row>
    <row r="250" spans="10:11">
      <c r="J250" s="8" t="str">
        <f t="shared" si="3"/>
        <v/>
      </c>
      <c r="K250" s="8" t="str">
        <f>IF($D250="","",SUM(#REF!,#REF!,#REF!,#REF!))</f>
        <v/>
      </c>
    </row>
    <row r="251" spans="10:11">
      <c r="J251" s="8" t="str">
        <f t="shared" si="3"/>
        <v/>
      </c>
      <c r="K251" s="8" t="str">
        <f>IF($D251="","",SUM(#REF!,#REF!,#REF!,#REF!))</f>
        <v/>
      </c>
    </row>
    <row r="252" spans="10:11">
      <c r="J252" s="8" t="str">
        <f t="shared" si="3"/>
        <v/>
      </c>
      <c r="K252" s="8" t="str">
        <f>IF($D252="","",SUM(#REF!,#REF!,#REF!,#REF!))</f>
        <v/>
      </c>
    </row>
    <row r="253" spans="10:11">
      <c r="J253" s="8" t="str">
        <f t="shared" si="3"/>
        <v/>
      </c>
      <c r="K253" s="8" t="str">
        <f>IF($D253="","",SUM(#REF!,#REF!,#REF!,#REF!))</f>
        <v/>
      </c>
    </row>
    <row r="254" spans="10:11">
      <c r="J254" s="8" t="str">
        <f t="shared" si="3"/>
        <v/>
      </c>
      <c r="K254" s="8" t="str">
        <f>IF($D254="","",SUM(#REF!,#REF!,#REF!,#REF!))</f>
        <v/>
      </c>
    </row>
    <row r="255" spans="10:11">
      <c r="J255" s="8" t="str">
        <f t="shared" si="3"/>
        <v/>
      </c>
      <c r="K255" s="8" t="str">
        <f>IF($D255="","",SUM(#REF!,#REF!,#REF!,#REF!))</f>
        <v/>
      </c>
    </row>
    <row r="256" spans="10:11">
      <c r="J256" s="8" t="str">
        <f t="shared" si="3"/>
        <v/>
      </c>
      <c r="K256" s="8" t="str">
        <f>IF($D256="","",SUM(#REF!,#REF!,#REF!,#REF!))</f>
        <v/>
      </c>
    </row>
    <row r="257" spans="10:11">
      <c r="J257" s="8" t="str">
        <f t="shared" si="3"/>
        <v/>
      </c>
      <c r="K257" s="8" t="str">
        <f>IF($D257="","",SUM(#REF!,#REF!,#REF!,#REF!))</f>
        <v/>
      </c>
    </row>
    <row r="258" spans="10:11">
      <c r="J258" s="8" t="str">
        <f t="shared" si="3"/>
        <v/>
      </c>
      <c r="K258" s="8" t="str">
        <f>IF($D258="","",SUM(#REF!,#REF!,#REF!,#REF!))</f>
        <v/>
      </c>
    </row>
    <row r="259" spans="10:11">
      <c r="J259" s="8" t="str">
        <f t="shared" si="3"/>
        <v/>
      </c>
      <c r="K259" s="8" t="str">
        <f>IF($D259="","",SUM(#REF!,#REF!,#REF!,#REF!))</f>
        <v/>
      </c>
    </row>
    <row r="260" spans="10:11">
      <c r="J260" s="8" t="str">
        <f t="shared" si="3"/>
        <v/>
      </c>
      <c r="K260" s="8" t="str">
        <f>IF($D260="","",SUM(#REF!,#REF!,#REF!,#REF!))</f>
        <v/>
      </c>
    </row>
    <row r="261" spans="10:11">
      <c r="J261" s="8" t="str">
        <f t="shared" si="3"/>
        <v/>
      </c>
      <c r="K261" s="8" t="str">
        <f>IF($D261="","",SUM(#REF!,#REF!,#REF!,#REF!))</f>
        <v/>
      </c>
    </row>
    <row r="262" spans="10:11">
      <c r="J262" s="8" t="str">
        <f t="shared" si="3"/>
        <v/>
      </c>
      <c r="K262" s="8" t="str">
        <f>IF($D262="","",SUM(#REF!,#REF!,#REF!,#REF!))</f>
        <v/>
      </c>
    </row>
    <row r="263" spans="10:11">
      <c r="J263" s="8" t="str">
        <f t="shared" si="3"/>
        <v/>
      </c>
      <c r="K263" s="8" t="str">
        <f>IF($D263="","",SUM(#REF!,#REF!,#REF!,#REF!))</f>
        <v/>
      </c>
    </row>
    <row r="264" spans="10:11">
      <c r="J264" s="8" t="str">
        <f t="shared" si="3"/>
        <v/>
      </c>
      <c r="K264" s="8" t="str">
        <f>IF($D264="","",SUM(#REF!,#REF!,#REF!,#REF!))</f>
        <v/>
      </c>
    </row>
    <row r="265" spans="10:11">
      <c r="J265" s="8" t="str">
        <f t="shared" si="3"/>
        <v/>
      </c>
      <c r="K265" s="8" t="str">
        <f>IF($D265="","",SUM(#REF!,#REF!,#REF!,#REF!))</f>
        <v/>
      </c>
    </row>
    <row r="266" spans="10:11">
      <c r="J266" s="8" t="str">
        <f t="shared" si="3"/>
        <v/>
      </c>
      <c r="K266" s="8" t="str">
        <f>IF($D266="","",SUM(#REF!,#REF!,#REF!,#REF!))</f>
        <v/>
      </c>
    </row>
    <row r="267" spans="10:11">
      <c r="J267" s="8" t="str">
        <f t="shared" si="3"/>
        <v/>
      </c>
      <c r="K267" s="8" t="str">
        <f>IF($D267="","",SUM(#REF!,#REF!,#REF!,#REF!))</f>
        <v/>
      </c>
    </row>
    <row r="268" spans="10:11">
      <c r="J268" s="8" t="str">
        <f t="shared" si="3"/>
        <v/>
      </c>
      <c r="K268" s="8" t="str">
        <f>IF($D268="","",SUM(#REF!,#REF!,#REF!,#REF!))</f>
        <v/>
      </c>
    </row>
    <row r="269" spans="10:11">
      <c r="J269" s="8" t="str">
        <f t="shared" si="3"/>
        <v/>
      </c>
      <c r="K269" s="8" t="str">
        <f>IF($D269="","",SUM(#REF!,#REF!,#REF!,#REF!))</f>
        <v/>
      </c>
    </row>
    <row r="270" spans="10:11">
      <c r="J270" s="8" t="str">
        <f t="shared" si="3"/>
        <v/>
      </c>
      <c r="K270" s="8" t="str">
        <f>IF($D270="","",SUM(#REF!,#REF!,#REF!,#REF!))</f>
        <v/>
      </c>
    </row>
    <row r="271" spans="10:11">
      <c r="J271" s="8" t="str">
        <f t="shared" si="3"/>
        <v/>
      </c>
      <c r="K271" s="8" t="str">
        <f>IF($D271="","",SUM(#REF!,#REF!,#REF!,#REF!))</f>
        <v/>
      </c>
    </row>
    <row r="272" spans="10:11">
      <c r="J272" s="8" t="str">
        <f t="shared" si="3"/>
        <v/>
      </c>
      <c r="K272" s="8" t="str">
        <f>IF($D272="","",SUM(#REF!,#REF!,#REF!,#REF!))</f>
        <v/>
      </c>
    </row>
    <row r="273" spans="10:11">
      <c r="J273" s="8" t="str">
        <f t="shared" si="3"/>
        <v/>
      </c>
      <c r="K273" s="8" t="str">
        <f>IF($D273="","",SUM(#REF!,#REF!,#REF!,#REF!))</f>
        <v/>
      </c>
    </row>
    <row r="274" spans="10:11">
      <c r="J274" s="8" t="str">
        <f t="shared" si="3"/>
        <v/>
      </c>
      <c r="K274" s="8" t="str">
        <f>IF($D274="","",SUM(#REF!,#REF!,#REF!,#REF!))</f>
        <v/>
      </c>
    </row>
    <row r="275" spans="10:11">
      <c r="J275" s="8" t="str">
        <f t="shared" si="3"/>
        <v/>
      </c>
      <c r="K275" s="8" t="str">
        <f>IF($D275="","",SUM(#REF!,#REF!,#REF!,#REF!))</f>
        <v/>
      </c>
    </row>
    <row r="276" spans="10:11">
      <c r="J276" s="8" t="str">
        <f t="shared" si="3"/>
        <v/>
      </c>
      <c r="K276" s="8" t="str">
        <f>IF($D276="","",SUM(#REF!,#REF!,#REF!,#REF!))</f>
        <v/>
      </c>
    </row>
    <row r="277" spans="10:11">
      <c r="J277" s="8" t="str">
        <f t="shared" si="3"/>
        <v/>
      </c>
      <c r="K277" s="8" t="str">
        <f>IF($D277="","",SUM(#REF!,#REF!,#REF!,#REF!))</f>
        <v/>
      </c>
    </row>
    <row r="278" spans="10:11">
      <c r="J278" s="8" t="str">
        <f t="shared" si="3"/>
        <v/>
      </c>
      <c r="K278" s="8" t="str">
        <f>IF($D278="","",SUM(#REF!,#REF!,#REF!,#REF!))</f>
        <v/>
      </c>
    </row>
    <row r="279" spans="10:11">
      <c r="J279" s="8" t="str">
        <f t="shared" si="3"/>
        <v/>
      </c>
      <c r="K279" s="8" t="str">
        <f>IF($D279="","",SUM(#REF!,#REF!,#REF!,#REF!))</f>
        <v/>
      </c>
    </row>
    <row r="280" spans="10:11">
      <c r="J280" s="8" t="str">
        <f t="shared" si="3"/>
        <v/>
      </c>
      <c r="K280" s="8" t="str">
        <f>IF($D280="","",SUM(#REF!,#REF!,#REF!,#REF!))</f>
        <v/>
      </c>
    </row>
    <row r="281" spans="10:11">
      <c r="J281" s="8" t="str">
        <f t="shared" si="3"/>
        <v/>
      </c>
      <c r="K281" s="8" t="str">
        <f>IF($D281="","",SUM(#REF!,#REF!,#REF!,#REF!))</f>
        <v/>
      </c>
    </row>
    <row r="282" spans="10:11">
      <c r="J282" s="8" t="str">
        <f t="shared" si="3"/>
        <v/>
      </c>
      <c r="K282" s="8" t="str">
        <f>IF($D282="","",SUM(#REF!,#REF!,#REF!,#REF!))</f>
        <v/>
      </c>
    </row>
    <row r="283" spans="10:11">
      <c r="J283" s="8" t="str">
        <f t="shared" si="3"/>
        <v/>
      </c>
      <c r="K283" s="8" t="str">
        <f>IF($D283="","",SUM(#REF!,#REF!,#REF!,#REF!))</f>
        <v/>
      </c>
    </row>
    <row r="284" spans="10:11">
      <c r="J284" s="8" t="str">
        <f t="shared" si="3"/>
        <v/>
      </c>
      <c r="K284" s="8" t="str">
        <f>IF($D284="","",SUM(#REF!,#REF!,#REF!,#REF!))</f>
        <v/>
      </c>
    </row>
    <row r="285" spans="10:11">
      <c r="J285" s="8" t="str">
        <f t="shared" si="3"/>
        <v/>
      </c>
      <c r="K285" s="8" t="str">
        <f>IF($D285="","",SUM(#REF!,#REF!,#REF!,#REF!))</f>
        <v/>
      </c>
    </row>
    <row r="286" spans="10:11">
      <c r="J286" s="8" t="str">
        <f t="shared" si="3"/>
        <v/>
      </c>
      <c r="K286" s="8" t="str">
        <f>IF($D286="","",SUM(#REF!,#REF!,#REF!,#REF!))</f>
        <v/>
      </c>
    </row>
    <row r="287" spans="10:11">
      <c r="J287" s="8" t="str">
        <f t="shared" si="3"/>
        <v/>
      </c>
      <c r="K287" s="8" t="str">
        <f>IF($D287="","",SUM(#REF!,#REF!,#REF!,#REF!))</f>
        <v/>
      </c>
    </row>
    <row r="288" spans="10:11">
      <c r="J288" s="8" t="str">
        <f t="shared" si="3"/>
        <v/>
      </c>
      <c r="K288" s="8" t="str">
        <f>IF($D288="","",SUM(#REF!,#REF!,#REF!,#REF!))</f>
        <v/>
      </c>
    </row>
    <row r="289" spans="10:11">
      <c r="J289" s="8" t="str">
        <f t="shared" si="3"/>
        <v/>
      </c>
      <c r="K289" s="8" t="str">
        <f>IF($D289="","",SUM(#REF!,#REF!,#REF!,#REF!))</f>
        <v/>
      </c>
    </row>
    <row r="290" spans="10:11">
      <c r="J290" s="8" t="str">
        <f t="shared" si="3"/>
        <v/>
      </c>
      <c r="K290" s="8" t="str">
        <f>IF($D290="","",SUM(#REF!,#REF!,#REF!,#REF!))</f>
        <v/>
      </c>
    </row>
    <row r="291" spans="10:11">
      <c r="J291" s="8" t="str">
        <f t="shared" si="3"/>
        <v/>
      </c>
      <c r="K291" s="8" t="str">
        <f>IF($D291="","",SUM(#REF!,#REF!,#REF!,#REF!))</f>
        <v/>
      </c>
    </row>
    <row r="292" spans="10:11">
      <c r="J292" s="8" t="str">
        <f t="shared" si="3"/>
        <v/>
      </c>
      <c r="K292" s="8" t="str">
        <f>IF($D292="","",SUM(#REF!,#REF!,#REF!,#REF!))</f>
        <v/>
      </c>
    </row>
    <row r="293" spans="10:11">
      <c r="J293" s="8" t="str">
        <f t="shared" si="3"/>
        <v/>
      </c>
      <c r="K293" s="8" t="str">
        <f>IF($D293="","",SUM(#REF!,#REF!,#REF!,#REF!))</f>
        <v/>
      </c>
    </row>
    <row r="294" spans="10:11">
      <c r="J294" s="8" t="str">
        <f t="shared" si="3"/>
        <v/>
      </c>
      <c r="K294" s="8" t="str">
        <f>IF($D294="","",SUM(#REF!,#REF!,#REF!,#REF!))</f>
        <v/>
      </c>
    </row>
    <row r="295" spans="10:11">
      <c r="J295" s="8" t="str">
        <f t="shared" si="3"/>
        <v/>
      </c>
      <c r="K295" s="8" t="str">
        <f>IF($D295="","",SUM(#REF!,#REF!,#REF!,#REF!))</f>
        <v/>
      </c>
    </row>
    <row r="296" spans="10:11">
      <c r="J296" s="8" t="str">
        <f t="shared" si="3"/>
        <v/>
      </c>
      <c r="K296" s="8" t="str">
        <f>IF($D296="","",SUM(#REF!,#REF!,#REF!,#REF!))</f>
        <v/>
      </c>
    </row>
    <row r="297" spans="10:11">
      <c r="J297" s="8" t="str">
        <f t="shared" si="3"/>
        <v/>
      </c>
      <c r="K297" s="8" t="str">
        <f>IF($D297="","",SUM(#REF!,#REF!,#REF!,#REF!))</f>
        <v/>
      </c>
    </row>
    <row r="298" spans="10:11">
      <c r="J298" s="8" t="str">
        <f t="shared" si="3"/>
        <v/>
      </c>
      <c r="K298" s="8" t="str">
        <f>IF($D298="","",SUM(#REF!,#REF!,#REF!,#REF!))</f>
        <v/>
      </c>
    </row>
    <row r="299" spans="10:11">
      <c r="J299" s="8" t="str">
        <f t="shared" si="3"/>
        <v/>
      </c>
      <c r="K299" s="8" t="str">
        <f>IF($D299="","",SUM(#REF!,#REF!,#REF!,#REF!))</f>
        <v/>
      </c>
    </row>
    <row r="300" spans="10:11">
      <c r="J300" s="8" t="str">
        <f t="shared" si="3"/>
        <v/>
      </c>
      <c r="K300" s="8" t="str">
        <f>IF($D300="","",SUM(#REF!,#REF!,#REF!,#REF!))</f>
        <v/>
      </c>
    </row>
    <row r="301" spans="10:11">
      <c r="K301" s="8"/>
    </row>
    <row r="302" spans="10:11">
      <c r="K302" s="8"/>
    </row>
    <row r="303" spans="10:11">
      <c r="K303" s="8"/>
    </row>
    <row r="304" spans="10:11">
      <c r="K304" s="8"/>
    </row>
    <row r="305" spans="11:11">
      <c r="K305" s="8"/>
    </row>
    <row r="306" spans="11:11">
      <c r="K306" s="8"/>
    </row>
    <row r="307" spans="11:11">
      <c r="K307" s="8"/>
    </row>
    <row r="308" spans="11:11">
      <c r="K308" s="8"/>
    </row>
    <row r="309" spans="11:11">
      <c r="K309" s="8"/>
    </row>
    <row r="310" spans="11:11">
      <c r="K310" s="8"/>
    </row>
    <row r="311" spans="11:11">
      <c r="K311" s="8"/>
    </row>
    <row r="312" spans="11:11">
      <c r="K312" s="8"/>
    </row>
    <row r="313" spans="11:11">
      <c r="K313" s="8"/>
    </row>
    <row r="314" spans="11:11">
      <c r="K314" s="8"/>
    </row>
    <row r="315" spans="11:11">
      <c r="K315" s="8"/>
    </row>
    <row r="316" spans="11:11">
      <c r="K316" s="8"/>
    </row>
    <row r="317" spans="11:11">
      <c r="K317" s="8"/>
    </row>
    <row r="318" spans="11:11">
      <c r="K318" s="8"/>
    </row>
    <row r="319" spans="11:11">
      <c r="K319" s="8"/>
    </row>
    <row r="320" spans="11:11">
      <c r="K320" s="8"/>
    </row>
    <row r="321" spans="11:11">
      <c r="K321" s="8"/>
    </row>
    <row r="322" spans="11:11">
      <c r="K322" s="8"/>
    </row>
    <row r="323" spans="11:11">
      <c r="K323" s="8"/>
    </row>
    <row r="324" spans="11:11">
      <c r="K324" s="8"/>
    </row>
    <row r="325" spans="11:11">
      <c r="K325" s="8"/>
    </row>
    <row r="326" spans="11:11">
      <c r="K326" s="8"/>
    </row>
    <row r="327" spans="11:11">
      <c r="K327" s="8"/>
    </row>
    <row r="328" spans="11:11">
      <c r="K328" s="8"/>
    </row>
    <row r="329" spans="11:11">
      <c r="K329" s="8"/>
    </row>
    <row r="330" spans="11:11">
      <c r="K330" s="8"/>
    </row>
    <row r="331" spans="11:11">
      <c r="K331" s="8"/>
    </row>
    <row r="332" spans="11:11">
      <c r="K332" s="8"/>
    </row>
    <row r="333" spans="11:11">
      <c r="K333" s="8"/>
    </row>
    <row r="334" spans="11:11">
      <c r="K334" s="8"/>
    </row>
    <row r="335" spans="11:11">
      <c r="K335" s="8"/>
    </row>
    <row r="336" spans="11:11">
      <c r="K336" s="8"/>
    </row>
    <row r="337" spans="11:11">
      <c r="K337" s="8"/>
    </row>
    <row r="338" spans="11:11">
      <c r="K338" s="8"/>
    </row>
    <row r="339" spans="11:11">
      <c r="K339" s="8"/>
    </row>
    <row r="340" spans="11:11">
      <c r="K340" s="8"/>
    </row>
    <row r="341" spans="11:11">
      <c r="K341" s="8"/>
    </row>
    <row r="342" spans="11:11">
      <c r="K342" s="8"/>
    </row>
    <row r="343" spans="11:11">
      <c r="K343" s="8"/>
    </row>
    <row r="344" spans="11:11">
      <c r="K344" s="8"/>
    </row>
    <row r="345" spans="11:11">
      <c r="K345" s="8"/>
    </row>
    <row r="346" spans="11:11">
      <c r="K346" s="8"/>
    </row>
    <row r="347" spans="11:11">
      <c r="K347" s="8"/>
    </row>
    <row r="348" spans="11:11">
      <c r="K348" s="8"/>
    </row>
    <row r="349" spans="11:11">
      <c r="K349" s="8"/>
    </row>
    <row r="350" spans="11:11">
      <c r="K350" s="8"/>
    </row>
    <row r="351" spans="11:11">
      <c r="K351" s="8"/>
    </row>
    <row r="352" spans="11:11">
      <c r="K352" s="8"/>
    </row>
    <row r="353" spans="11:11">
      <c r="K353" s="8"/>
    </row>
    <row r="354" spans="11:11">
      <c r="K354" s="8"/>
    </row>
    <row r="355" spans="11:11">
      <c r="K355" s="8"/>
    </row>
    <row r="356" spans="11:11">
      <c r="K356" s="8"/>
    </row>
    <row r="357" spans="11:11">
      <c r="K357" s="8"/>
    </row>
    <row r="358" spans="11:11">
      <c r="K358" s="8"/>
    </row>
    <row r="359" spans="11:11">
      <c r="K359" s="8"/>
    </row>
    <row r="360" spans="11:11">
      <c r="K360" s="8"/>
    </row>
    <row r="361" spans="11:11">
      <c r="K361" s="8"/>
    </row>
    <row r="362" spans="11:11">
      <c r="K362" s="8"/>
    </row>
    <row r="363" spans="11:11">
      <c r="K363" s="8"/>
    </row>
    <row r="364" spans="11:11">
      <c r="K364" s="8"/>
    </row>
    <row r="365" spans="11:11">
      <c r="K365" s="8"/>
    </row>
    <row r="366" spans="11:11">
      <c r="K366" s="8"/>
    </row>
    <row r="367" spans="11:11">
      <c r="K367" s="8"/>
    </row>
    <row r="368" spans="11:11">
      <c r="K368" s="8"/>
    </row>
    <row r="369" spans="11:11">
      <c r="K369" s="8"/>
    </row>
    <row r="370" spans="11:11">
      <c r="K370" s="8"/>
    </row>
    <row r="371" spans="11:11">
      <c r="K371" s="8"/>
    </row>
    <row r="372" spans="11:11">
      <c r="K372" s="8"/>
    </row>
    <row r="373" spans="11:11">
      <c r="K373" s="8"/>
    </row>
    <row r="374" spans="11:11">
      <c r="K374" s="8"/>
    </row>
    <row r="375" spans="11:11">
      <c r="K375" s="8"/>
    </row>
    <row r="376" spans="11:11">
      <c r="K376" s="8"/>
    </row>
    <row r="377" spans="11:11">
      <c r="K377" s="8"/>
    </row>
    <row r="378" spans="11:11">
      <c r="K378" s="8"/>
    </row>
    <row r="379" spans="11:11">
      <c r="K379" s="8"/>
    </row>
    <row r="380" spans="11:11">
      <c r="K380" s="8"/>
    </row>
    <row r="381" spans="11:11">
      <c r="K381" s="8"/>
    </row>
    <row r="382" spans="11:11">
      <c r="K382" s="8"/>
    </row>
    <row r="383" spans="11:11">
      <c r="K383" s="8"/>
    </row>
    <row r="384" spans="11:11">
      <c r="K384" s="8"/>
    </row>
    <row r="385" spans="11:11">
      <c r="K385" s="8"/>
    </row>
    <row r="386" spans="11:11">
      <c r="K386" s="8"/>
    </row>
    <row r="387" spans="11:11">
      <c r="K387" s="8"/>
    </row>
    <row r="388" spans="11:11">
      <c r="K388" s="8"/>
    </row>
    <row r="389" spans="11:11">
      <c r="K389" s="8"/>
    </row>
    <row r="390" spans="11:11">
      <c r="K390" s="8"/>
    </row>
    <row r="391" spans="11:11">
      <c r="K391" s="8"/>
    </row>
    <row r="392" spans="11:11">
      <c r="K392" s="8"/>
    </row>
    <row r="393" spans="11:11">
      <c r="K393" s="8"/>
    </row>
    <row r="394" spans="11:11">
      <c r="K394" s="8"/>
    </row>
    <row r="395" spans="11:11">
      <c r="K395" s="8"/>
    </row>
    <row r="396" spans="11:11">
      <c r="K396" s="8"/>
    </row>
    <row r="397" spans="11:11">
      <c r="K397" s="8"/>
    </row>
    <row r="398" spans="11:11">
      <c r="K398" s="8"/>
    </row>
    <row r="399" spans="11:11">
      <c r="K399" s="8"/>
    </row>
    <row r="400" spans="11:11">
      <c r="K400" s="8"/>
    </row>
    <row r="401" spans="11:11">
      <c r="K401" s="8"/>
    </row>
    <row r="402" spans="11:11">
      <c r="K402" s="8"/>
    </row>
    <row r="403" spans="11:11">
      <c r="K403" s="8"/>
    </row>
    <row r="404" spans="11:11">
      <c r="K404" s="8"/>
    </row>
    <row r="405" spans="11:11">
      <c r="K405" s="8"/>
    </row>
    <row r="406" spans="11:11">
      <c r="K406" s="8"/>
    </row>
    <row r="407" spans="11:11">
      <c r="K407" s="8"/>
    </row>
    <row r="408" spans="11:11">
      <c r="K408" s="8"/>
    </row>
    <row r="409" spans="11:11">
      <c r="K409" s="8"/>
    </row>
    <row r="410" spans="11:11">
      <c r="K410" s="8"/>
    </row>
    <row r="411" spans="11:11">
      <c r="K411" s="8"/>
    </row>
    <row r="412" spans="11:11">
      <c r="K412" s="8"/>
    </row>
    <row r="413" spans="11:11">
      <c r="K413" s="8"/>
    </row>
    <row r="414" spans="11:11">
      <c r="K414" s="8"/>
    </row>
    <row r="415" spans="11:11">
      <c r="K415" s="8"/>
    </row>
    <row r="416" spans="11:11">
      <c r="K416" s="8"/>
    </row>
    <row r="417" spans="11:11">
      <c r="K417" s="8"/>
    </row>
    <row r="418" spans="11:11">
      <c r="K418" s="8"/>
    </row>
    <row r="419" spans="11:11">
      <c r="K419" s="8"/>
    </row>
    <row r="420" spans="11:11">
      <c r="K420" s="8"/>
    </row>
    <row r="421" spans="11:11">
      <c r="K421" s="8"/>
    </row>
    <row r="422" spans="11:11">
      <c r="K422" s="8"/>
    </row>
    <row r="423" spans="11:11">
      <c r="K423" s="8"/>
    </row>
    <row r="424" spans="11:11">
      <c r="K424" s="8"/>
    </row>
    <row r="425" spans="11:11">
      <c r="K425" s="8"/>
    </row>
    <row r="426" spans="11:11">
      <c r="K426" s="8"/>
    </row>
    <row r="427" spans="11:11">
      <c r="K427" s="8"/>
    </row>
    <row r="428" spans="11:11">
      <c r="K428" s="8"/>
    </row>
    <row r="429" spans="11:11">
      <c r="K429" s="8"/>
    </row>
    <row r="430" spans="11:11">
      <c r="K430" s="8"/>
    </row>
    <row r="431" spans="11:11">
      <c r="K431" s="8"/>
    </row>
    <row r="432" spans="11:11">
      <c r="K432" s="8"/>
    </row>
    <row r="433" spans="11:11">
      <c r="K433" s="8"/>
    </row>
    <row r="434" spans="11:11">
      <c r="K434" s="8"/>
    </row>
    <row r="435" spans="11:11">
      <c r="K435" s="8"/>
    </row>
    <row r="436" spans="11:11">
      <c r="K436" s="8"/>
    </row>
    <row r="437" spans="11:11">
      <c r="K437" s="8"/>
    </row>
    <row r="438" spans="11:11">
      <c r="K438" s="8"/>
    </row>
    <row r="439" spans="11:11">
      <c r="K439" s="8"/>
    </row>
    <row r="440" spans="11:11">
      <c r="K440" s="8"/>
    </row>
    <row r="441" spans="11:11">
      <c r="K441" s="8"/>
    </row>
    <row r="442" spans="11:11">
      <c r="K442" s="8"/>
    </row>
    <row r="443" spans="11:11">
      <c r="K443" s="8"/>
    </row>
    <row r="444" spans="11:11">
      <c r="K444" s="8"/>
    </row>
    <row r="445" spans="11:11">
      <c r="K445" s="8"/>
    </row>
    <row r="446" spans="11:11">
      <c r="K446" s="8"/>
    </row>
    <row r="447" spans="11:11">
      <c r="K447" s="8"/>
    </row>
    <row r="448" spans="11:11">
      <c r="K448" s="8"/>
    </row>
    <row r="449" spans="11:11">
      <c r="K449" s="8"/>
    </row>
    <row r="450" spans="11:11">
      <c r="K450" s="8"/>
    </row>
    <row r="451" spans="11:11">
      <c r="K451" s="8"/>
    </row>
    <row r="452" spans="11:11">
      <c r="K452" s="8"/>
    </row>
    <row r="453" spans="11:11">
      <c r="K453" s="8"/>
    </row>
    <row r="454" spans="11:11">
      <c r="K454" s="8"/>
    </row>
    <row r="455" spans="11:11">
      <c r="K455" s="8"/>
    </row>
    <row r="456" spans="11:11">
      <c r="K456" s="8"/>
    </row>
    <row r="457" spans="11:11">
      <c r="K457" s="8"/>
    </row>
    <row r="458" spans="11:11">
      <c r="K458" s="8"/>
    </row>
    <row r="459" spans="11:11">
      <c r="K459" s="8"/>
    </row>
    <row r="460" spans="11:11">
      <c r="K460" s="8"/>
    </row>
    <row r="461" spans="11:11">
      <c r="K461" s="8"/>
    </row>
    <row r="462" spans="11:11">
      <c r="K462" s="8"/>
    </row>
    <row r="463" spans="11:11">
      <c r="K463" s="8"/>
    </row>
    <row r="464" spans="11:11">
      <c r="K464" s="8"/>
    </row>
    <row r="465" spans="11:11">
      <c r="K465" s="8"/>
    </row>
    <row r="466" spans="11:11">
      <c r="K466" s="8"/>
    </row>
    <row r="467" spans="11:11">
      <c r="K467" s="8"/>
    </row>
    <row r="468" spans="11:11">
      <c r="K468" s="8"/>
    </row>
    <row r="469" spans="11:11">
      <c r="K469" s="8"/>
    </row>
    <row r="470" spans="11:11">
      <c r="K470" s="8"/>
    </row>
    <row r="471" spans="11:11">
      <c r="K471" s="8"/>
    </row>
    <row r="472" spans="11:11">
      <c r="K472" s="8"/>
    </row>
    <row r="473" spans="11:11">
      <c r="K473" s="8"/>
    </row>
    <row r="474" spans="11:11">
      <c r="K474" s="8"/>
    </row>
    <row r="475" spans="11:11">
      <c r="K475" s="8"/>
    </row>
    <row r="476" spans="11:11">
      <c r="K476" s="8"/>
    </row>
    <row r="477" spans="11:11">
      <c r="K477" s="8"/>
    </row>
    <row r="478" spans="11:11">
      <c r="K478" s="8"/>
    </row>
    <row r="479" spans="11:11">
      <c r="K479" s="8"/>
    </row>
    <row r="480" spans="11:11">
      <c r="K480" s="8"/>
    </row>
    <row r="481" spans="11:11">
      <c r="K481" s="8"/>
    </row>
    <row r="482" spans="11:11">
      <c r="K482" s="8"/>
    </row>
    <row r="483" spans="11:11">
      <c r="K483" s="8"/>
    </row>
    <row r="484" spans="11:11">
      <c r="K484" s="8"/>
    </row>
    <row r="485" spans="11:11">
      <c r="K485" s="8"/>
    </row>
    <row r="486" spans="11:11">
      <c r="K486" s="8"/>
    </row>
    <row r="487" spans="11:11">
      <c r="K487" s="8"/>
    </row>
    <row r="488" spans="11:11">
      <c r="K488" s="8"/>
    </row>
    <row r="489" spans="11:11">
      <c r="K489" s="8"/>
    </row>
    <row r="490" spans="11:11">
      <c r="K490" s="8"/>
    </row>
    <row r="491" spans="11:11">
      <c r="K491" s="8"/>
    </row>
    <row r="492" spans="11:11">
      <c r="K492" s="8"/>
    </row>
    <row r="493" spans="11:11">
      <c r="K493" s="8"/>
    </row>
    <row r="494" spans="11:11">
      <c r="K494" s="8"/>
    </row>
    <row r="495" spans="11:11">
      <c r="K495" s="8"/>
    </row>
    <row r="496" spans="11:11">
      <c r="K496" s="8"/>
    </row>
    <row r="497" spans="11:11">
      <c r="K497" s="8"/>
    </row>
    <row r="498" spans="11:11">
      <c r="K498" s="8"/>
    </row>
    <row r="499" spans="11:11">
      <c r="K499" s="8"/>
    </row>
    <row r="500" spans="11:11">
      <c r="K500" s="8"/>
    </row>
    <row r="501" spans="11:11">
      <c r="K501" s="8"/>
    </row>
    <row r="502" spans="11:11">
      <c r="K502" s="8"/>
    </row>
    <row r="503" spans="11:11">
      <c r="K503" s="8"/>
    </row>
    <row r="504" spans="11:11">
      <c r="K504" s="8"/>
    </row>
    <row r="505" spans="11:11">
      <c r="K505" s="8"/>
    </row>
    <row r="506" spans="11:11">
      <c r="K506" s="8"/>
    </row>
    <row r="507" spans="11:11">
      <c r="K507" s="8"/>
    </row>
    <row r="508" spans="11:11">
      <c r="K508" s="8"/>
    </row>
    <row r="509" spans="11:11">
      <c r="K509" s="8"/>
    </row>
    <row r="510" spans="11:11">
      <c r="K510" s="8"/>
    </row>
    <row r="511" spans="11:11">
      <c r="K511" s="8"/>
    </row>
    <row r="512" spans="11:11">
      <c r="K512" s="8"/>
    </row>
    <row r="513" spans="11:11">
      <c r="K513" s="8"/>
    </row>
    <row r="514" spans="11:11">
      <c r="K514" s="8"/>
    </row>
    <row r="515" spans="11:11">
      <c r="K515" s="8"/>
    </row>
    <row r="516" spans="11:11">
      <c r="K516" s="8"/>
    </row>
    <row r="517" spans="11:11">
      <c r="K517" s="8"/>
    </row>
    <row r="518" spans="11:11">
      <c r="K518" s="8"/>
    </row>
    <row r="519" spans="11:11">
      <c r="K519" s="8"/>
    </row>
    <row r="520" spans="11:11">
      <c r="K520" s="8"/>
    </row>
    <row r="521" spans="11:11">
      <c r="K521" s="8"/>
    </row>
    <row r="522" spans="11:11">
      <c r="K522" s="8"/>
    </row>
    <row r="523" spans="11:11">
      <c r="K523" s="8"/>
    </row>
    <row r="524" spans="11:11">
      <c r="K524" s="8"/>
    </row>
    <row r="525" spans="11:11">
      <c r="K525" s="8"/>
    </row>
    <row r="526" spans="11:11">
      <c r="K526" s="8"/>
    </row>
    <row r="527" spans="11:11">
      <c r="K527" s="8"/>
    </row>
    <row r="528" spans="11:11">
      <c r="K528" s="8"/>
    </row>
    <row r="529" spans="11:11">
      <c r="K529" s="8"/>
    </row>
    <row r="530" spans="11:11">
      <c r="K530" s="8"/>
    </row>
    <row r="531" spans="11:11">
      <c r="K531" s="8"/>
    </row>
    <row r="532" spans="11:11">
      <c r="K532" s="8"/>
    </row>
    <row r="533" spans="11:11">
      <c r="K533" s="8"/>
    </row>
    <row r="534" spans="11:11">
      <c r="K534" s="8"/>
    </row>
    <row r="535" spans="11:11">
      <c r="K535" s="8"/>
    </row>
    <row r="536" spans="11:11">
      <c r="K536" s="8"/>
    </row>
    <row r="537" spans="11:11">
      <c r="K537" s="8"/>
    </row>
    <row r="538" spans="11:11">
      <c r="K538" s="8"/>
    </row>
    <row r="539" spans="11:11">
      <c r="K539" s="8"/>
    </row>
    <row r="540" spans="11:11">
      <c r="K540" s="8"/>
    </row>
    <row r="541" spans="11:11">
      <c r="K541" s="8"/>
    </row>
    <row r="542" spans="11:11">
      <c r="K542" s="8"/>
    </row>
    <row r="543" spans="11:11">
      <c r="K543" s="8"/>
    </row>
    <row r="544" spans="11:11">
      <c r="K544" s="8"/>
    </row>
    <row r="545" spans="11:11">
      <c r="K545" s="8"/>
    </row>
    <row r="546" spans="11:11">
      <c r="K546" s="8"/>
    </row>
    <row r="547" spans="11:11">
      <c r="K547" s="8"/>
    </row>
    <row r="548" spans="11:11">
      <c r="K548" s="8"/>
    </row>
    <row r="549" spans="11:11">
      <c r="K549" s="8"/>
    </row>
    <row r="550" spans="11:11">
      <c r="K550" s="8"/>
    </row>
    <row r="551" spans="11:11">
      <c r="K551" s="8"/>
    </row>
    <row r="552" spans="11:11">
      <c r="K552" s="8"/>
    </row>
    <row r="553" spans="11:11">
      <c r="K553" s="8"/>
    </row>
    <row r="554" spans="11:11">
      <c r="K554" s="8"/>
    </row>
    <row r="555" spans="11:11">
      <c r="K555" s="8"/>
    </row>
    <row r="556" spans="11:11">
      <c r="K556" s="8"/>
    </row>
    <row r="557" spans="11:11">
      <c r="K557" s="8"/>
    </row>
    <row r="558" spans="11:11">
      <c r="K558" s="8"/>
    </row>
    <row r="559" spans="11:11">
      <c r="K559" s="8"/>
    </row>
    <row r="560" spans="11:11">
      <c r="K560" s="8"/>
    </row>
    <row r="561" spans="11:11">
      <c r="K561" s="8"/>
    </row>
    <row r="562" spans="11:11">
      <c r="K562" s="8"/>
    </row>
    <row r="563" spans="11:11">
      <c r="K563" s="8"/>
    </row>
    <row r="564" spans="11:11">
      <c r="K564" s="8"/>
    </row>
    <row r="565" spans="11:11">
      <c r="K565" s="8"/>
    </row>
    <row r="566" spans="11:11">
      <c r="K566" s="8"/>
    </row>
    <row r="567" spans="11:11">
      <c r="K567" s="8"/>
    </row>
    <row r="568" spans="11:11">
      <c r="K568" s="8"/>
    </row>
    <row r="569" spans="11:11">
      <c r="K569" s="8"/>
    </row>
    <row r="570" spans="11:11">
      <c r="K570" s="8"/>
    </row>
    <row r="571" spans="11:11">
      <c r="K571" s="8"/>
    </row>
    <row r="572" spans="11:11">
      <c r="K572" s="8"/>
    </row>
    <row r="573" spans="11:11">
      <c r="K573" s="8"/>
    </row>
    <row r="574" spans="11:11">
      <c r="K574" s="8"/>
    </row>
    <row r="575" spans="11:11">
      <c r="K575" s="8"/>
    </row>
    <row r="576" spans="11:11">
      <c r="K576" s="8"/>
    </row>
    <row r="577" spans="11:11">
      <c r="K577" s="8"/>
    </row>
    <row r="578" spans="11:11">
      <c r="K578" s="8"/>
    </row>
    <row r="579" spans="11:11">
      <c r="K579" s="8"/>
    </row>
    <row r="580" spans="11:11">
      <c r="K580" s="8"/>
    </row>
    <row r="581" spans="11:11">
      <c r="K581" s="8"/>
    </row>
    <row r="582" spans="11:11">
      <c r="K582" s="8"/>
    </row>
    <row r="583" spans="11:11">
      <c r="K583" s="8"/>
    </row>
    <row r="584" spans="11:11">
      <c r="K584" s="8"/>
    </row>
    <row r="585" spans="11:11">
      <c r="K585" s="8"/>
    </row>
    <row r="586" spans="11:11">
      <c r="K586" s="8"/>
    </row>
    <row r="587" spans="11:11">
      <c r="K587" s="8"/>
    </row>
    <row r="588" spans="11:11">
      <c r="K588" s="8"/>
    </row>
    <row r="589" spans="11:11">
      <c r="K589" s="8"/>
    </row>
    <row r="590" spans="11:11">
      <c r="K590" s="8"/>
    </row>
    <row r="591" spans="11:11">
      <c r="K591" s="8"/>
    </row>
    <row r="592" spans="11:11">
      <c r="K592" s="8"/>
    </row>
    <row r="593" spans="11:11">
      <c r="K593" s="8"/>
    </row>
    <row r="594" spans="11:11">
      <c r="K594" s="8"/>
    </row>
    <row r="595" spans="11:11">
      <c r="K595" s="8"/>
    </row>
    <row r="596" spans="11:11">
      <c r="K596" s="8"/>
    </row>
    <row r="597" spans="11:11">
      <c r="K597" s="8"/>
    </row>
    <row r="598" spans="11:11">
      <c r="K598" s="8"/>
    </row>
    <row r="599" spans="11:11">
      <c r="K599" s="8"/>
    </row>
    <row r="600" spans="11:11">
      <c r="K600" s="8"/>
    </row>
    <row r="601" spans="11:11">
      <c r="K601" s="8"/>
    </row>
    <row r="602" spans="11:11">
      <c r="K602" s="8"/>
    </row>
    <row r="603" spans="11:11">
      <c r="K603" s="8"/>
    </row>
    <row r="604" spans="11:11">
      <c r="K604" s="8"/>
    </row>
    <row r="605" spans="11:11">
      <c r="K605" s="8"/>
    </row>
    <row r="606" spans="11:11">
      <c r="K606" s="8"/>
    </row>
    <row r="607" spans="11:11">
      <c r="K607" s="8"/>
    </row>
    <row r="608" spans="11:11">
      <c r="K608" s="8"/>
    </row>
    <row r="609" spans="11:11">
      <c r="K609" s="8"/>
    </row>
    <row r="610" spans="11:11">
      <c r="K610" s="8"/>
    </row>
    <row r="611" spans="11:11">
      <c r="K611" s="8"/>
    </row>
    <row r="612" spans="11:11">
      <c r="K612" s="8"/>
    </row>
    <row r="613" spans="11:11">
      <c r="K613" s="8"/>
    </row>
    <row r="614" spans="11:11">
      <c r="K614" s="8"/>
    </row>
    <row r="615" spans="11:11">
      <c r="K615" s="8"/>
    </row>
    <row r="616" spans="11:11">
      <c r="K616" s="8"/>
    </row>
    <row r="617" spans="11:11">
      <c r="K617" s="8"/>
    </row>
    <row r="618" spans="11:11">
      <c r="K618" s="8"/>
    </row>
    <row r="619" spans="11:11">
      <c r="K619" s="8"/>
    </row>
    <row r="620" spans="11:11">
      <c r="K620" s="8"/>
    </row>
    <row r="621" spans="11:11">
      <c r="K621" s="8"/>
    </row>
    <row r="622" spans="11:11">
      <c r="K622" s="8"/>
    </row>
    <row r="623" spans="11:11">
      <c r="K623" s="8"/>
    </row>
    <row r="624" spans="11:11">
      <c r="K624" s="8"/>
    </row>
    <row r="625" spans="11:11">
      <c r="K625" s="8"/>
    </row>
    <row r="626" spans="11:11">
      <c r="K626" s="8"/>
    </row>
    <row r="627" spans="11:11">
      <c r="K627" s="8"/>
    </row>
    <row r="628" spans="11:11">
      <c r="K628" s="8"/>
    </row>
    <row r="629" spans="11:11">
      <c r="K629" s="8"/>
    </row>
    <row r="630" spans="11:11">
      <c r="K630" s="8"/>
    </row>
    <row r="631" spans="11:11">
      <c r="K631" s="8"/>
    </row>
    <row r="632" spans="11:11">
      <c r="K632" s="8"/>
    </row>
    <row r="633" spans="11:11">
      <c r="K633" s="8"/>
    </row>
    <row r="634" spans="11:11">
      <c r="K634" s="8"/>
    </row>
    <row r="635" spans="11:11">
      <c r="K635" s="8"/>
    </row>
    <row r="636" spans="11:11">
      <c r="K636" s="8"/>
    </row>
    <row r="637" spans="11:11">
      <c r="K637" s="8"/>
    </row>
    <row r="638" spans="11:11">
      <c r="K638" s="8"/>
    </row>
    <row r="639" spans="11:11">
      <c r="K639" s="8"/>
    </row>
    <row r="640" spans="11:11">
      <c r="K640" s="8"/>
    </row>
    <row r="641" spans="11:11">
      <c r="K641" s="8"/>
    </row>
    <row r="642" spans="11:11">
      <c r="K642" s="8"/>
    </row>
    <row r="643" spans="11:11">
      <c r="K643" s="8"/>
    </row>
    <row r="644" spans="11:11">
      <c r="K644" s="8"/>
    </row>
    <row r="645" spans="11:11">
      <c r="K645" s="8"/>
    </row>
    <row r="646" spans="11:11">
      <c r="K646" s="8"/>
    </row>
    <row r="647" spans="11:11">
      <c r="K647" s="8"/>
    </row>
    <row r="648" spans="11:11">
      <c r="K648" s="8"/>
    </row>
    <row r="649" spans="11:11">
      <c r="K649" s="8"/>
    </row>
    <row r="650" spans="11:11">
      <c r="K650" s="8"/>
    </row>
    <row r="651" spans="11:11">
      <c r="K651" s="8"/>
    </row>
    <row r="652" spans="11:11">
      <c r="K652" s="8"/>
    </row>
    <row r="653" spans="11:11">
      <c r="K653" s="8"/>
    </row>
    <row r="654" spans="11:11">
      <c r="K654" s="8"/>
    </row>
    <row r="655" spans="11:11">
      <c r="K655" s="8"/>
    </row>
    <row r="656" spans="11:11">
      <c r="K656" s="8"/>
    </row>
    <row r="657" spans="11:11">
      <c r="K657" s="8"/>
    </row>
    <row r="658" spans="11:11">
      <c r="K658" s="8"/>
    </row>
    <row r="659" spans="11:11">
      <c r="K659" s="8"/>
    </row>
    <row r="660" spans="11:11">
      <c r="K660" s="8"/>
    </row>
    <row r="661" spans="11:11">
      <c r="K661" s="8"/>
    </row>
    <row r="662" spans="11:11">
      <c r="K662" s="8"/>
    </row>
    <row r="663" spans="11:11">
      <c r="K663" s="8"/>
    </row>
    <row r="664" spans="11:11">
      <c r="K664" s="8"/>
    </row>
    <row r="665" spans="11:11">
      <c r="K665" s="8"/>
    </row>
    <row r="666" spans="11:11">
      <c r="K666" s="8"/>
    </row>
    <row r="667" spans="11:11">
      <c r="K667" s="8"/>
    </row>
    <row r="668" spans="11:11">
      <c r="K668" s="8"/>
    </row>
    <row r="669" spans="11:11">
      <c r="K669" s="8"/>
    </row>
    <row r="670" spans="11:11">
      <c r="K670" s="8"/>
    </row>
    <row r="671" spans="11:11">
      <c r="K671" s="8"/>
    </row>
    <row r="672" spans="11:11">
      <c r="K672" s="8"/>
    </row>
    <row r="673" spans="11:11">
      <c r="K673" s="8"/>
    </row>
    <row r="674" spans="11:11">
      <c r="K674" s="8"/>
    </row>
    <row r="675" spans="11:11">
      <c r="K675" s="8"/>
    </row>
    <row r="676" spans="11:11">
      <c r="K676" s="8"/>
    </row>
    <row r="677" spans="11:11">
      <c r="K677" s="8"/>
    </row>
    <row r="678" spans="11:11">
      <c r="K678" s="8"/>
    </row>
    <row r="679" spans="11:11">
      <c r="K679" s="8"/>
    </row>
    <row r="680" spans="11:11">
      <c r="K680" s="8"/>
    </row>
    <row r="681" spans="11:11">
      <c r="K681" s="8"/>
    </row>
    <row r="682" spans="11:11">
      <c r="K682" s="8"/>
    </row>
    <row r="683" spans="11:11">
      <c r="K683" s="8"/>
    </row>
    <row r="684" spans="11:11">
      <c r="K684" s="8"/>
    </row>
    <row r="685" spans="11:11">
      <c r="K685" s="8"/>
    </row>
    <row r="686" spans="11:11">
      <c r="K686" s="8"/>
    </row>
    <row r="687" spans="11:11">
      <c r="K687" s="8"/>
    </row>
    <row r="688" spans="11:11">
      <c r="K688" s="8"/>
    </row>
    <row r="689" spans="11:11">
      <c r="K689" s="8"/>
    </row>
    <row r="690" spans="11:11">
      <c r="K690" s="8"/>
    </row>
    <row r="691" spans="11:11">
      <c r="K691" s="8"/>
    </row>
    <row r="692" spans="11:11">
      <c r="K692" s="8"/>
    </row>
    <row r="693" spans="11:11">
      <c r="K693" s="8"/>
    </row>
    <row r="694" spans="11:11">
      <c r="K694" s="8"/>
    </row>
    <row r="695" spans="11:11">
      <c r="K695" s="8"/>
    </row>
    <row r="696" spans="11:11">
      <c r="K696" s="8"/>
    </row>
    <row r="697" spans="11:11">
      <c r="K697" s="8"/>
    </row>
    <row r="698" spans="11:11">
      <c r="K698" s="8"/>
    </row>
    <row r="699" spans="11:11">
      <c r="K699" s="8"/>
    </row>
    <row r="700" spans="11:11">
      <c r="K700" s="8"/>
    </row>
    <row r="701" spans="11:11">
      <c r="K701" s="8"/>
    </row>
    <row r="702" spans="11:11">
      <c r="K702" s="8"/>
    </row>
    <row r="703" spans="11:11">
      <c r="K703" s="8"/>
    </row>
    <row r="704" spans="11:11">
      <c r="K704" s="8"/>
    </row>
    <row r="705" spans="11:11">
      <c r="K705" s="8"/>
    </row>
    <row r="706" spans="11:11">
      <c r="K706" s="8"/>
    </row>
    <row r="707" spans="11:11">
      <c r="K707" s="8"/>
    </row>
    <row r="708" spans="11:11">
      <c r="K708" s="8"/>
    </row>
    <row r="709" spans="11:11">
      <c r="K709" s="8"/>
    </row>
    <row r="710" spans="11:11">
      <c r="K710" s="8"/>
    </row>
    <row r="711" spans="11:11">
      <c r="K711" s="8"/>
    </row>
    <row r="712" spans="11:11">
      <c r="K712" s="8"/>
    </row>
    <row r="713" spans="11:11">
      <c r="K713" s="8"/>
    </row>
    <row r="714" spans="11:11">
      <c r="K714" s="8"/>
    </row>
    <row r="715" spans="11:11">
      <c r="K715" s="8"/>
    </row>
    <row r="716" spans="11:11">
      <c r="K716" s="8"/>
    </row>
    <row r="717" spans="11:11">
      <c r="K717" s="8"/>
    </row>
    <row r="718" spans="11:11">
      <c r="K718" s="8"/>
    </row>
    <row r="719" spans="11:11">
      <c r="K719" s="8"/>
    </row>
    <row r="720" spans="11:11">
      <c r="K720" s="8"/>
    </row>
    <row r="721" spans="11:11">
      <c r="K721" s="8"/>
    </row>
    <row r="722" spans="11:11">
      <c r="K722" s="8"/>
    </row>
    <row r="723" spans="11:11">
      <c r="K723" s="8"/>
    </row>
    <row r="724" spans="11:11">
      <c r="K724" s="8"/>
    </row>
    <row r="725" spans="11:11">
      <c r="K725" s="8"/>
    </row>
    <row r="726" spans="11:11">
      <c r="K726" s="8"/>
    </row>
    <row r="727" spans="11:11">
      <c r="K727" s="8"/>
    </row>
    <row r="728" spans="11:11">
      <c r="K728" s="8"/>
    </row>
    <row r="729" spans="11:11">
      <c r="K729" s="8"/>
    </row>
    <row r="730" spans="11:11">
      <c r="K730" s="8"/>
    </row>
    <row r="731" spans="11:11">
      <c r="K731" s="8"/>
    </row>
    <row r="732" spans="11:11">
      <c r="K732" s="8"/>
    </row>
    <row r="733" spans="11:11">
      <c r="K733" s="8"/>
    </row>
    <row r="734" spans="11:11">
      <c r="K734" s="8"/>
    </row>
    <row r="735" spans="11:11">
      <c r="K735" s="8"/>
    </row>
    <row r="736" spans="11:11">
      <c r="K736" s="8"/>
    </row>
    <row r="737" spans="11:11">
      <c r="K737" s="8"/>
    </row>
    <row r="738" spans="11:11">
      <c r="K738" s="8"/>
    </row>
    <row r="739" spans="11:11">
      <c r="K739" s="8"/>
    </row>
    <row r="740" spans="11:11">
      <c r="K740" s="8"/>
    </row>
    <row r="741" spans="11:11">
      <c r="K741" s="8"/>
    </row>
    <row r="742" spans="11:11">
      <c r="K742" s="8"/>
    </row>
    <row r="743" spans="11:11">
      <c r="K743" s="8"/>
    </row>
    <row r="744" spans="11:11">
      <c r="K744" s="8"/>
    </row>
    <row r="745" spans="11:11">
      <c r="K745" s="8"/>
    </row>
    <row r="746" spans="11:11">
      <c r="K746" s="8"/>
    </row>
    <row r="747" spans="11:11">
      <c r="K747" s="8"/>
    </row>
    <row r="748" spans="11:11">
      <c r="K748" s="8"/>
    </row>
    <row r="749" spans="11:11">
      <c r="K749" s="8"/>
    </row>
    <row r="750" spans="11:11">
      <c r="K750" s="8"/>
    </row>
    <row r="751" spans="11:11">
      <c r="K751" s="8"/>
    </row>
    <row r="752" spans="11:11">
      <c r="K752" s="8"/>
    </row>
    <row r="753" spans="11:11">
      <c r="K753" s="8"/>
    </row>
    <row r="754" spans="11:11">
      <c r="K754" s="8"/>
    </row>
    <row r="755" spans="11:11">
      <c r="K755" s="8"/>
    </row>
    <row r="756" spans="11:11">
      <c r="K756" s="8"/>
    </row>
    <row r="757" spans="11:11">
      <c r="K757" s="8"/>
    </row>
    <row r="758" spans="11:11">
      <c r="K758" s="8"/>
    </row>
    <row r="759" spans="11:11">
      <c r="K759" s="8"/>
    </row>
    <row r="760" spans="11:11">
      <c r="K760" s="8"/>
    </row>
    <row r="761" spans="11:11">
      <c r="K761" s="8"/>
    </row>
    <row r="762" spans="11:11">
      <c r="K762" s="8"/>
    </row>
    <row r="763" spans="11:11">
      <c r="K763" s="8"/>
    </row>
    <row r="764" spans="11:11">
      <c r="K764" s="8"/>
    </row>
    <row r="765" spans="11:11">
      <c r="K765" s="8"/>
    </row>
    <row r="766" spans="11:11">
      <c r="K766" s="8"/>
    </row>
    <row r="767" spans="11:11">
      <c r="K767" s="8"/>
    </row>
    <row r="768" spans="11:11">
      <c r="K768" s="8"/>
    </row>
    <row r="769" spans="11:11">
      <c r="K769" s="8"/>
    </row>
    <row r="770" spans="11:11">
      <c r="K770" s="8"/>
    </row>
    <row r="771" spans="11:11">
      <c r="K771" s="8"/>
    </row>
    <row r="772" spans="11:11">
      <c r="K772" s="8"/>
    </row>
    <row r="773" spans="11:11">
      <c r="K773" s="8"/>
    </row>
    <row r="774" spans="11:11">
      <c r="K774" s="8"/>
    </row>
    <row r="775" spans="11:11">
      <c r="K775" s="8"/>
    </row>
    <row r="776" spans="11:11">
      <c r="K776" s="8"/>
    </row>
    <row r="777" spans="11:11">
      <c r="K777" s="8"/>
    </row>
    <row r="778" spans="11:11">
      <c r="K778" s="8"/>
    </row>
    <row r="779" spans="11:11">
      <c r="K779" s="8"/>
    </row>
    <row r="780" spans="11:11">
      <c r="K780" s="8"/>
    </row>
    <row r="781" spans="11:11">
      <c r="K781" s="8"/>
    </row>
    <row r="782" spans="11:11">
      <c r="K782" s="8" t="str">
        <f>IF($D782="","",SUM(#REF!+#REF!+#REF!+#REF!))</f>
        <v/>
      </c>
    </row>
    <row r="783" spans="11:11">
      <c r="K783" s="8" t="str">
        <f>IF($D783="","",SUM(#REF!+#REF!+#REF!+#REF!))</f>
        <v/>
      </c>
    </row>
    <row r="784" spans="11:11">
      <c r="K784" s="8" t="str">
        <f>IF($D784="","",SUM(#REF!+#REF!+#REF!+#REF!))</f>
        <v/>
      </c>
    </row>
    <row r="785" spans="11:11">
      <c r="K785" s="8" t="str">
        <f>IF($D785="","",SUM(#REF!+#REF!+#REF!+#REF!))</f>
        <v/>
      </c>
    </row>
    <row r="786" spans="11:11">
      <c r="K786" s="8" t="str">
        <f>IF($D786="","",SUM(#REF!+#REF!+#REF!+#REF!))</f>
        <v/>
      </c>
    </row>
    <row r="787" spans="11:11">
      <c r="K787" s="8" t="str">
        <f>IF($D787="","",SUM(#REF!+#REF!+#REF!+#REF!))</f>
        <v/>
      </c>
    </row>
    <row r="788" spans="11:11">
      <c r="K788" s="8" t="str">
        <f>IF($D788="","",SUM(#REF!+#REF!+#REF!+#REF!))</f>
        <v/>
      </c>
    </row>
    <row r="789" spans="11:11">
      <c r="K789" s="8" t="str">
        <f>IF($D789="","",SUM(#REF!+#REF!+#REF!+#REF!))</f>
        <v/>
      </c>
    </row>
    <row r="790" spans="11:11">
      <c r="K790" s="8" t="str">
        <f>IF($D790="","",SUM(#REF!+#REF!+#REF!+#REF!))</f>
        <v/>
      </c>
    </row>
    <row r="791" spans="11:11">
      <c r="K791" s="8" t="str">
        <f>IF($D791="","",SUM(#REF!+#REF!+#REF!+#REF!))</f>
        <v/>
      </c>
    </row>
    <row r="792" spans="11:11">
      <c r="K792" s="8" t="str">
        <f>IF($D792="","",SUM(#REF!+#REF!+#REF!+#REF!))</f>
        <v/>
      </c>
    </row>
    <row r="793" spans="11:11">
      <c r="K793" s="8" t="str">
        <f>IF($D793="","",SUM(#REF!+#REF!+#REF!+#REF!))</f>
        <v/>
      </c>
    </row>
    <row r="794" spans="11:11">
      <c r="K794" s="8" t="str">
        <f>IF($D794="","",SUM(#REF!+#REF!+#REF!+#REF!))</f>
        <v/>
      </c>
    </row>
    <row r="795" spans="11:11">
      <c r="K795" s="8" t="str">
        <f>IF($D795="","",SUM(#REF!+#REF!+#REF!+#REF!))</f>
        <v/>
      </c>
    </row>
    <row r="796" spans="11:11">
      <c r="K796" s="8" t="str">
        <f>IF($D796="","",SUM(#REF!+#REF!+#REF!+#REF!))</f>
        <v/>
      </c>
    </row>
    <row r="797" spans="11:11">
      <c r="K797" s="8" t="str">
        <f>IF($D797="","",SUM(#REF!+#REF!+#REF!+#REF!))</f>
        <v/>
      </c>
    </row>
    <row r="798" spans="11:11">
      <c r="K798" s="8" t="str">
        <f>IF($D798="","",SUM(#REF!+#REF!+#REF!+#REF!))</f>
        <v/>
      </c>
    </row>
    <row r="799" spans="11:11">
      <c r="K799" s="8" t="str">
        <f>IF($D799="","",SUM(#REF!+#REF!+#REF!+#REF!))</f>
        <v/>
      </c>
    </row>
    <row r="800" spans="11:11">
      <c r="K800" s="8" t="str">
        <f>IF($D800="","",SUM(#REF!+#REF!+#REF!+#REF!))</f>
        <v/>
      </c>
    </row>
    <row r="801" spans="11:11">
      <c r="K801" s="8" t="str">
        <f>IF($D801="","",SUM(#REF!+#REF!+#REF!+#REF!))</f>
        <v/>
      </c>
    </row>
    <row r="802" spans="11:11">
      <c r="K802" s="8" t="str">
        <f>IF($D802="","",SUM(#REF!+#REF!+#REF!+#REF!))</f>
        <v/>
      </c>
    </row>
    <row r="803" spans="11:11">
      <c r="K803" s="8" t="str">
        <f>IF($D803="","",SUM(#REF!+#REF!+#REF!+#REF!))</f>
        <v/>
      </c>
    </row>
    <row r="804" spans="11:11">
      <c r="K804" s="8" t="str">
        <f>IF($D804="","",SUM(#REF!+#REF!+#REF!+#REF!))</f>
        <v/>
      </c>
    </row>
    <row r="805" spans="11:11">
      <c r="K805" s="8" t="str">
        <f>IF($D805="","",SUM(#REF!+#REF!+#REF!+#REF!))</f>
        <v/>
      </c>
    </row>
    <row r="806" spans="11:11">
      <c r="K806" s="8" t="str">
        <f>IF($D806="","",SUM(#REF!+#REF!+#REF!+#REF!))</f>
        <v/>
      </c>
    </row>
    <row r="807" spans="11:11">
      <c r="K807" s="8" t="str">
        <f>IF($D807="","",SUM(#REF!+#REF!+#REF!+#REF!))</f>
        <v/>
      </c>
    </row>
    <row r="808" spans="11:11">
      <c r="K808" s="8" t="str">
        <f>IF($D808="","",SUM(#REF!+#REF!+#REF!+#REF!))</f>
        <v/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300" r:id="rId1"/>
  <headerFooter>
    <oddHeader>&amp;C10mS40W</oddHeader>
    <oddFooter>&amp;C本部公認審判員　中濱　幸紀&amp;R本部公認審判員　西内　章博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/>
  </sheetViews>
  <sheetFormatPr defaultRowHeight="12.75"/>
  <cols>
    <col min="1" max="1" width="5.125" style="301" customWidth="1"/>
    <col min="2" max="2" width="6.875" style="301" customWidth="1"/>
    <col min="3" max="3" width="17.125" style="301" customWidth="1"/>
    <col min="4" max="4" width="13.625" style="301" customWidth="1"/>
    <col min="5" max="15" width="9.625" style="301" customWidth="1"/>
    <col min="16" max="256" width="9" style="301"/>
    <col min="257" max="257" width="5.125" style="301" customWidth="1"/>
    <col min="258" max="258" width="6.875" style="301" customWidth="1"/>
    <col min="259" max="259" width="17.125" style="301" customWidth="1"/>
    <col min="260" max="260" width="13.625" style="301" customWidth="1"/>
    <col min="261" max="271" width="9.625" style="301" customWidth="1"/>
    <col min="272" max="512" width="9" style="301"/>
    <col min="513" max="513" width="5.125" style="301" customWidth="1"/>
    <col min="514" max="514" width="6.875" style="301" customWidth="1"/>
    <col min="515" max="515" width="17.125" style="301" customWidth="1"/>
    <col min="516" max="516" width="13.625" style="301" customWidth="1"/>
    <col min="517" max="527" width="9.625" style="301" customWidth="1"/>
    <col min="528" max="768" width="9" style="301"/>
    <col min="769" max="769" width="5.125" style="301" customWidth="1"/>
    <col min="770" max="770" width="6.875" style="301" customWidth="1"/>
    <col min="771" max="771" width="17.125" style="301" customWidth="1"/>
    <col min="772" max="772" width="13.625" style="301" customWidth="1"/>
    <col min="773" max="783" width="9.625" style="301" customWidth="1"/>
    <col min="784" max="1024" width="9" style="301"/>
    <col min="1025" max="1025" width="5.125" style="301" customWidth="1"/>
    <col min="1026" max="1026" width="6.875" style="301" customWidth="1"/>
    <col min="1027" max="1027" width="17.125" style="301" customWidth="1"/>
    <col min="1028" max="1028" width="13.625" style="301" customWidth="1"/>
    <col min="1029" max="1039" width="9.625" style="301" customWidth="1"/>
    <col min="1040" max="1280" width="9" style="301"/>
    <col min="1281" max="1281" width="5.125" style="301" customWidth="1"/>
    <col min="1282" max="1282" width="6.875" style="301" customWidth="1"/>
    <col min="1283" max="1283" width="17.125" style="301" customWidth="1"/>
    <col min="1284" max="1284" width="13.625" style="301" customWidth="1"/>
    <col min="1285" max="1295" width="9.625" style="301" customWidth="1"/>
    <col min="1296" max="1536" width="9" style="301"/>
    <col min="1537" max="1537" width="5.125" style="301" customWidth="1"/>
    <col min="1538" max="1538" width="6.875" style="301" customWidth="1"/>
    <col min="1539" max="1539" width="17.125" style="301" customWidth="1"/>
    <col min="1540" max="1540" width="13.625" style="301" customWidth="1"/>
    <col min="1541" max="1551" width="9.625" style="301" customWidth="1"/>
    <col min="1552" max="1792" width="9" style="301"/>
    <col min="1793" max="1793" width="5.125" style="301" customWidth="1"/>
    <col min="1794" max="1794" width="6.875" style="301" customWidth="1"/>
    <col min="1795" max="1795" width="17.125" style="301" customWidth="1"/>
    <col min="1796" max="1796" width="13.625" style="301" customWidth="1"/>
    <col min="1797" max="1807" width="9.625" style="301" customWidth="1"/>
    <col min="1808" max="2048" width="9" style="301"/>
    <col min="2049" max="2049" width="5.125" style="301" customWidth="1"/>
    <col min="2050" max="2050" width="6.875" style="301" customWidth="1"/>
    <col min="2051" max="2051" width="17.125" style="301" customWidth="1"/>
    <col min="2052" max="2052" width="13.625" style="301" customWidth="1"/>
    <col min="2053" max="2063" width="9.625" style="301" customWidth="1"/>
    <col min="2064" max="2304" width="9" style="301"/>
    <col min="2305" max="2305" width="5.125" style="301" customWidth="1"/>
    <col min="2306" max="2306" width="6.875" style="301" customWidth="1"/>
    <col min="2307" max="2307" width="17.125" style="301" customWidth="1"/>
    <col min="2308" max="2308" width="13.625" style="301" customWidth="1"/>
    <col min="2309" max="2319" width="9.625" style="301" customWidth="1"/>
    <col min="2320" max="2560" width="9" style="301"/>
    <col min="2561" max="2561" width="5.125" style="301" customWidth="1"/>
    <col min="2562" max="2562" width="6.875" style="301" customWidth="1"/>
    <col min="2563" max="2563" width="17.125" style="301" customWidth="1"/>
    <col min="2564" max="2564" width="13.625" style="301" customWidth="1"/>
    <col min="2565" max="2575" width="9.625" style="301" customWidth="1"/>
    <col min="2576" max="2816" width="9" style="301"/>
    <col min="2817" max="2817" width="5.125" style="301" customWidth="1"/>
    <col min="2818" max="2818" width="6.875" style="301" customWidth="1"/>
    <col min="2819" max="2819" width="17.125" style="301" customWidth="1"/>
    <col min="2820" max="2820" width="13.625" style="301" customWidth="1"/>
    <col min="2821" max="2831" width="9.625" style="301" customWidth="1"/>
    <col min="2832" max="3072" width="9" style="301"/>
    <col min="3073" max="3073" width="5.125" style="301" customWidth="1"/>
    <col min="3074" max="3074" width="6.875" style="301" customWidth="1"/>
    <col min="3075" max="3075" width="17.125" style="301" customWidth="1"/>
    <col min="3076" max="3076" width="13.625" style="301" customWidth="1"/>
    <col min="3077" max="3087" width="9.625" style="301" customWidth="1"/>
    <col min="3088" max="3328" width="9" style="301"/>
    <col min="3329" max="3329" width="5.125" style="301" customWidth="1"/>
    <col min="3330" max="3330" width="6.875" style="301" customWidth="1"/>
    <col min="3331" max="3331" width="17.125" style="301" customWidth="1"/>
    <col min="3332" max="3332" width="13.625" style="301" customWidth="1"/>
    <col min="3333" max="3343" width="9.625" style="301" customWidth="1"/>
    <col min="3344" max="3584" width="9" style="301"/>
    <col min="3585" max="3585" width="5.125" style="301" customWidth="1"/>
    <col min="3586" max="3586" width="6.875" style="301" customWidth="1"/>
    <col min="3587" max="3587" width="17.125" style="301" customWidth="1"/>
    <col min="3588" max="3588" width="13.625" style="301" customWidth="1"/>
    <col min="3589" max="3599" width="9.625" style="301" customWidth="1"/>
    <col min="3600" max="3840" width="9" style="301"/>
    <col min="3841" max="3841" width="5.125" style="301" customWidth="1"/>
    <col min="3842" max="3842" width="6.875" style="301" customWidth="1"/>
    <col min="3843" max="3843" width="17.125" style="301" customWidth="1"/>
    <col min="3844" max="3844" width="13.625" style="301" customWidth="1"/>
    <col min="3845" max="3855" width="9.625" style="301" customWidth="1"/>
    <col min="3856" max="4096" width="9" style="301"/>
    <col min="4097" max="4097" width="5.125" style="301" customWidth="1"/>
    <col min="4098" max="4098" width="6.875" style="301" customWidth="1"/>
    <col min="4099" max="4099" width="17.125" style="301" customWidth="1"/>
    <col min="4100" max="4100" width="13.625" style="301" customWidth="1"/>
    <col min="4101" max="4111" width="9.625" style="301" customWidth="1"/>
    <col min="4112" max="4352" width="9" style="301"/>
    <col min="4353" max="4353" width="5.125" style="301" customWidth="1"/>
    <col min="4354" max="4354" width="6.875" style="301" customWidth="1"/>
    <col min="4355" max="4355" width="17.125" style="301" customWidth="1"/>
    <col min="4356" max="4356" width="13.625" style="301" customWidth="1"/>
    <col min="4357" max="4367" width="9.625" style="301" customWidth="1"/>
    <col min="4368" max="4608" width="9" style="301"/>
    <col min="4609" max="4609" width="5.125" style="301" customWidth="1"/>
    <col min="4610" max="4610" width="6.875" style="301" customWidth="1"/>
    <col min="4611" max="4611" width="17.125" style="301" customWidth="1"/>
    <col min="4612" max="4612" width="13.625" style="301" customWidth="1"/>
    <col min="4613" max="4623" width="9.625" style="301" customWidth="1"/>
    <col min="4624" max="4864" width="9" style="301"/>
    <col min="4865" max="4865" width="5.125" style="301" customWidth="1"/>
    <col min="4866" max="4866" width="6.875" style="301" customWidth="1"/>
    <col min="4867" max="4867" width="17.125" style="301" customWidth="1"/>
    <col min="4868" max="4868" width="13.625" style="301" customWidth="1"/>
    <col min="4869" max="4879" width="9.625" style="301" customWidth="1"/>
    <col min="4880" max="5120" width="9" style="301"/>
    <col min="5121" max="5121" width="5.125" style="301" customWidth="1"/>
    <col min="5122" max="5122" width="6.875" style="301" customWidth="1"/>
    <col min="5123" max="5123" width="17.125" style="301" customWidth="1"/>
    <col min="5124" max="5124" width="13.625" style="301" customWidth="1"/>
    <col min="5125" max="5135" width="9.625" style="301" customWidth="1"/>
    <col min="5136" max="5376" width="9" style="301"/>
    <col min="5377" max="5377" width="5.125" style="301" customWidth="1"/>
    <col min="5378" max="5378" width="6.875" style="301" customWidth="1"/>
    <col min="5379" max="5379" width="17.125" style="301" customWidth="1"/>
    <col min="5380" max="5380" width="13.625" style="301" customWidth="1"/>
    <col min="5381" max="5391" width="9.625" style="301" customWidth="1"/>
    <col min="5392" max="5632" width="9" style="301"/>
    <col min="5633" max="5633" width="5.125" style="301" customWidth="1"/>
    <col min="5634" max="5634" width="6.875" style="301" customWidth="1"/>
    <col min="5635" max="5635" width="17.125" style="301" customWidth="1"/>
    <col min="5636" max="5636" width="13.625" style="301" customWidth="1"/>
    <col min="5637" max="5647" width="9.625" style="301" customWidth="1"/>
    <col min="5648" max="5888" width="9" style="301"/>
    <col min="5889" max="5889" width="5.125" style="301" customWidth="1"/>
    <col min="5890" max="5890" width="6.875" style="301" customWidth="1"/>
    <col min="5891" max="5891" width="17.125" style="301" customWidth="1"/>
    <col min="5892" max="5892" width="13.625" style="301" customWidth="1"/>
    <col min="5893" max="5903" width="9.625" style="301" customWidth="1"/>
    <col min="5904" max="6144" width="9" style="301"/>
    <col min="6145" max="6145" width="5.125" style="301" customWidth="1"/>
    <col min="6146" max="6146" width="6.875" style="301" customWidth="1"/>
    <col min="6147" max="6147" width="17.125" style="301" customWidth="1"/>
    <col min="6148" max="6148" width="13.625" style="301" customWidth="1"/>
    <col min="6149" max="6159" width="9.625" style="301" customWidth="1"/>
    <col min="6160" max="6400" width="9" style="301"/>
    <col min="6401" max="6401" width="5.125" style="301" customWidth="1"/>
    <col min="6402" max="6402" width="6.875" style="301" customWidth="1"/>
    <col min="6403" max="6403" width="17.125" style="301" customWidth="1"/>
    <col min="6404" max="6404" width="13.625" style="301" customWidth="1"/>
    <col min="6405" max="6415" width="9.625" style="301" customWidth="1"/>
    <col min="6416" max="6656" width="9" style="301"/>
    <col min="6657" max="6657" width="5.125" style="301" customWidth="1"/>
    <col min="6658" max="6658" width="6.875" style="301" customWidth="1"/>
    <col min="6659" max="6659" width="17.125" style="301" customWidth="1"/>
    <col min="6660" max="6660" width="13.625" style="301" customWidth="1"/>
    <col min="6661" max="6671" width="9.625" style="301" customWidth="1"/>
    <col min="6672" max="6912" width="9" style="301"/>
    <col min="6913" max="6913" width="5.125" style="301" customWidth="1"/>
    <col min="6914" max="6914" width="6.875" style="301" customWidth="1"/>
    <col min="6915" max="6915" width="17.125" style="301" customWidth="1"/>
    <col min="6916" max="6916" width="13.625" style="301" customWidth="1"/>
    <col min="6917" max="6927" width="9.625" style="301" customWidth="1"/>
    <col min="6928" max="7168" width="9" style="301"/>
    <col min="7169" max="7169" width="5.125" style="301" customWidth="1"/>
    <col min="7170" max="7170" width="6.875" style="301" customWidth="1"/>
    <col min="7171" max="7171" width="17.125" style="301" customWidth="1"/>
    <col min="7172" max="7172" width="13.625" style="301" customWidth="1"/>
    <col min="7173" max="7183" width="9.625" style="301" customWidth="1"/>
    <col min="7184" max="7424" width="9" style="301"/>
    <col min="7425" max="7425" width="5.125" style="301" customWidth="1"/>
    <col min="7426" max="7426" width="6.875" style="301" customWidth="1"/>
    <col min="7427" max="7427" width="17.125" style="301" customWidth="1"/>
    <col min="7428" max="7428" width="13.625" style="301" customWidth="1"/>
    <col min="7429" max="7439" width="9.625" style="301" customWidth="1"/>
    <col min="7440" max="7680" width="9" style="301"/>
    <col min="7681" max="7681" width="5.125" style="301" customWidth="1"/>
    <col min="7682" max="7682" width="6.875" style="301" customWidth="1"/>
    <col min="7683" max="7683" width="17.125" style="301" customWidth="1"/>
    <col min="7684" max="7684" width="13.625" style="301" customWidth="1"/>
    <col min="7685" max="7695" width="9.625" style="301" customWidth="1"/>
    <col min="7696" max="7936" width="9" style="301"/>
    <col min="7937" max="7937" width="5.125" style="301" customWidth="1"/>
    <col min="7938" max="7938" width="6.875" style="301" customWidth="1"/>
    <col min="7939" max="7939" width="17.125" style="301" customWidth="1"/>
    <col min="7940" max="7940" width="13.625" style="301" customWidth="1"/>
    <col min="7941" max="7951" width="9.625" style="301" customWidth="1"/>
    <col min="7952" max="8192" width="9" style="301"/>
    <col min="8193" max="8193" width="5.125" style="301" customWidth="1"/>
    <col min="8194" max="8194" width="6.875" style="301" customWidth="1"/>
    <col min="8195" max="8195" width="17.125" style="301" customWidth="1"/>
    <col min="8196" max="8196" width="13.625" style="301" customWidth="1"/>
    <col min="8197" max="8207" width="9.625" style="301" customWidth="1"/>
    <col min="8208" max="8448" width="9" style="301"/>
    <col min="8449" max="8449" width="5.125" style="301" customWidth="1"/>
    <col min="8450" max="8450" width="6.875" style="301" customWidth="1"/>
    <col min="8451" max="8451" width="17.125" style="301" customWidth="1"/>
    <col min="8452" max="8452" width="13.625" style="301" customWidth="1"/>
    <col min="8453" max="8463" width="9.625" style="301" customWidth="1"/>
    <col min="8464" max="8704" width="9" style="301"/>
    <col min="8705" max="8705" width="5.125" style="301" customWidth="1"/>
    <col min="8706" max="8706" width="6.875" style="301" customWidth="1"/>
    <col min="8707" max="8707" width="17.125" style="301" customWidth="1"/>
    <col min="8708" max="8708" width="13.625" style="301" customWidth="1"/>
    <col min="8709" max="8719" width="9.625" style="301" customWidth="1"/>
    <col min="8720" max="8960" width="9" style="301"/>
    <col min="8961" max="8961" width="5.125" style="301" customWidth="1"/>
    <col min="8962" max="8962" width="6.875" style="301" customWidth="1"/>
    <col min="8963" max="8963" width="17.125" style="301" customWidth="1"/>
    <col min="8964" max="8964" width="13.625" style="301" customWidth="1"/>
    <col min="8965" max="8975" width="9.625" style="301" customWidth="1"/>
    <col min="8976" max="9216" width="9" style="301"/>
    <col min="9217" max="9217" width="5.125" style="301" customWidth="1"/>
    <col min="9218" max="9218" width="6.875" style="301" customWidth="1"/>
    <col min="9219" max="9219" width="17.125" style="301" customWidth="1"/>
    <col min="9220" max="9220" width="13.625" style="301" customWidth="1"/>
    <col min="9221" max="9231" width="9.625" style="301" customWidth="1"/>
    <col min="9232" max="9472" width="9" style="301"/>
    <col min="9473" max="9473" width="5.125" style="301" customWidth="1"/>
    <col min="9474" max="9474" width="6.875" style="301" customWidth="1"/>
    <col min="9475" max="9475" width="17.125" style="301" customWidth="1"/>
    <col min="9476" max="9476" width="13.625" style="301" customWidth="1"/>
    <col min="9477" max="9487" width="9.625" style="301" customWidth="1"/>
    <col min="9488" max="9728" width="9" style="301"/>
    <col min="9729" max="9729" width="5.125" style="301" customWidth="1"/>
    <col min="9730" max="9730" width="6.875" style="301" customWidth="1"/>
    <col min="9731" max="9731" width="17.125" style="301" customWidth="1"/>
    <col min="9732" max="9732" width="13.625" style="301" customWidth="1"/>
    <col min="9733" max="9743" width="9.625" style="301" customWidth="1"/>
    <col min="9744" max="9984" width="9" style="301"/>
    <col min="9985" max="9985" width="5.125" style="301" customWidth="1"/>
    <col min="9986" max="9986" width="6.875" style="301" customWidth="1"/>
    <col min="9987" max="9987" width="17.125" style="301" customWidth="1"/>
    <col min="9988" max="9988" width="13.625" style="301" customWidth="1"/>
    <col min="9989" max="9999" width="9.625" style="301" customWidth="1"/>
    <col min="10000" max="10240" width="9" style="301"/>
    <col min="10241" max="10241" width="5.125" style="301" customWidth="1"/>
    <col min="10242" max="10242" width="6.875" style="301" customWidth="1"/>
    <col min="10243" max="10243" width="17.125" style="301" customWidth="1"/>
    <col min="10244" max="10244" width="13.625" style="301" customWidth="1"/>
    <col min="10245" max="10255" width="9.625" style="301" customWidth="1"/>
    <col min="10256" max="10496" width="9" style="301"/>
    <col min="10497" max="10497" width="5.125" style="301" customWidth="1"/>
    <col min="10498" max="10498" width="6.875" style="301" customWidth="1"/>
    <col min="10499" max="10499" width="17.125" style="301" customWidth="1"/>
    <col min="10500" max="10500" width="13.625" style="301" customWidth="1"/>
    <col min="10501" max="10511" width="9.625" style="301" customWidth="1"/>
    <col min="10512" max="10752" width="9" style="301"/>
    <col min="10753" max="10753" width="5.125" style="301" customWidth="1"/>
    <col min="10754" max="10754" width="6.875" style="301" customWidth="1"/>
    <col min="10755" max="10755" width="17.125" style="301" customWidth="1"/>
    <col min="10756" max="10756" width="13.625" style="301" customWidth="1"/>
    <col min="10757" max="10767" width="9.625" style="301" customWidth="1"/>
    <col min="10768" max="11008" width="9" style="301"/>
    <col min="11009" max="11009" width="5.125" style="301" customWidth="1"/>
    <col min="11010" max="11010" width="6.875" style="301" customWidth="1"/>
    <col min="11011" max="11011" width="17.125" style="301" customWidth="1"/>
    <col min="11012" max="11012" width="13.625" style="301" customWidth="1"/>
    <col min="11013" max="11023" width="9.625" style="301" customWidth="1"/>
    <col min="11024" max="11264" width="9" style="301"/>
    <col min="11265" max="11265" width="5.125" style="301" customWidth="1"/>
    <col min="11266" max="11266" width="6.875" style="301" customWidth="1"/>
    <col min="11267" max="11267" width="17.125" style="301" customWidth="1"/>
    <col min="11268" max="11268" width="13.625" style="301" customWidth="1"/>
    <col min="11269" max="11279" width="9.625" style="301" customWidth="1"/>
    <col min="11280" max="11520" width="9" style="301"/>
    <col min="11521" max="11521" width="5.125" style="301" customWidth="1"/>
    <col min="11522" max="11522" width="6.875" style="301" customWidth="1"/>
    <col min="11523" max="11523" width="17.125" style="301" customWidth="1"/>
    <col min="11524" max="11524" width="13.625" style="301" customWidth="1"/>
    <col min="11525" max="11535" width="9.625" style="301" customWidth="1"/>
    <col min="11536" max="11776" width="9" style="301"/>
    <col min="11777" max="11777" width="5.125" style="301" customWidth="1"/>
    <col min="11778" max="11778" width="6.875" style="301" customWidth="1"/>
    <col min="11779" max="11779" width="17.125" style="301" customWidth="1"/>
    <col min="11780" max="11780" width="13.625" style="301" customWidth="1"/>
    <col min="11781" max="11791" width="9.625" style="301" customWidth="1"/>
    <col min="11792" max="12032" width="9" style="301"/>
    <col min="12033" max="12033" width="5.125" style="301" customWidth="1"/>
    <col min="12034" max="12034" width="6.875" style="301" customWidth="1"/>
    <col min="12035" max="12035" width="17.125" style="301" customWidth="1"/>
    <col min="12036" max="12036" width="13.625" style="301" customWidth="1"/>
    <col min="12037" max="12047" width="9.625" style="301" customWidth="1"/>
    <col min="12048" max="12288" width="9" style="301"/>
    <col min="12289" max="12289" width="5.125" style="301" customWidth="1"/>
    <col min="12290" max="12290" width="6.875" style="301" customWidth="1"/>
    <col min="12291" max="12291" width="17.125" style="301" customWidth="1"/>
    <col min="12292" max="12292" width="13.625" style="301" customWidth="1"/>
    <col min="12293" max="12303" width="9.625" style="301" customWidth="1"/>
    <col min="12304" max="12544" width="9" style="301"/>
    <col min="12545" max="12545" width="5.125" style="301" customWidth="1"/>
    <col min="12546" max="12546" width="6.875" style="301" customWidth="1"/>
    <col min="12547" max="12547" width="17.125" style="301" customWidth="1"/>
    <col min="12548" max="12548" width="13.625" style="301" customWidth="1"/>
    <col min="12549" max="12559" width="9.625" style="301" customWidth="1"/>
    <col min="12560" max="12800" width="9" style="301"/>
    <col min="12801" max="12801" width="5.125" style="301" customWidth="1"/>
    <col min="12802" max="12802" width="6.875" style="301" customWidth="1"/>
    <col min="12803" max="12803" width="17.125" style="301" customWidth="1"/>
    <col min="12804" max="12804" width="13.625" style="301" customWidth="1"/>
    <col min="12805" max="12815" width="9.625" style="301" customWidth="1"/>
    <col min="12816" max="13056" width="9" style="301"/>
    <col min="13057" max="13057" width="5.125" style="301" customWidth="1"/>
    <col min="13058" max="13058" width="6.875" style="301" customWidth="1"/>
    <col min="13059" max="13059" width="17.125" style="301" customWidth="1"/>
    <col min="13060" max="13060" width="13.625" style="301" customWidth="1"/>
    <col min="13061" max="13071" width="9.625" style="301" customWidth="1"/>
    <col min="13072" max="13312" width="9" style="301"/>
    <col min="13313" max="13313" width="5.125" style="301" customWidth="1"/>
    <col min="13314" max="13314" width="6.875" style="301" customWidth="1"/>
    <col min="13315" max="13315" width="17.125" style="301" customWidth="1"/>
    <col min="13316" max="13316" width="13.625" style="301" customWidth="1"/>
    <col min="13317" max="13327" width="9.625" style="301" customWidth="1"/>
    <col min="13328" max="13568" width="9" style="301"/>
    <col min="13569" max="13569" width="5.125" style="301" customWidth="1"/>
    <col min="13570" max="13570" width="6.875" style="301" customWidth="1"/>
    <col min="13571" max="13571" width="17.125" style="301" customWidth="1"/>
    <col min="13572" max="13572" width="13.625" style="301" customWidth="1"/>
    <col min="13573" max="13583" width="9.625" style="301" customWidth="1"/>
    <col min="13584" max="13824" width="9" style="301"/>
    <col min="13825" max="13825" width="5.125" style="301" customWidth="1"/>
    <col min="13826" max="13826" width="6.875" style="301" customWidth="1"/>
    <col min="13827" max="13827" width="17.125" style="301" customWidth="1"/>
    <col min="13828" max="13828" width="13.625" style="301" customWidth="1"/>
    <col min="13829" max="13839" width="9.625" style="301" customWidth="1"/>
    <col min="13840" max="14080" width="9" style="301"/>
    <col min="14081" max="14081" width="5.125" style="301" customWidth="1"/>
    <col min="14082" max="14082" width="6.875" style="301" customWidth="1"/>
    <col min="14083" max="14083" width="17.125" style="301" customWidth="1"/>
    <col min="14084" max="14084" width="13.625" style="301" customWidth="1"/>
    <col min="14085" max="14095" width="9.625" style="301" customWidth="1"/>
    <col min="14096" max="14336" width="9" style="301"/>
    <col min="14337" max="14337" width="5.125" style="301" customWidth="1"/>
    <col min="14338" max="14338" width="6.875" style="301" customWidth="1"/>
    <col min="14339" max="14339" width="17.125" style="301" customWidth="1"/>
    <col min="14340" max="14340" width="13.625" style="301" customWidth="1"/>
    <col min="14341" max="14351" width="9.625" style="301" customWidth="1"/>
    <col min="14352" max="14592" width="9" style="301"/>
    <col min="14593" max="14593" width="5.125" style="301" customWidth="1"/>
    <col min="14594" max="14594" width="6.875" style="301" customWidth="1"/>
    <col min="14595" max="14595" width="17.125" style="301" customWidth="1"/>
    <col min="14596" max="14596" width="13.625" style="301" customWidth="1"/>
    <col min="14597" max="14607" width="9.625" style="301" customWidth="1"/>
    <col min="14608" max="14848" width="9" style="301"/>
    <col min="14849" max="14849" width="5.125" style="301" customWidth="1"/>
    <col min="14850" max="14850" width="6.875" style="301" customWidth="1"/>
    <col min="14851" max="14851" width="17.125" style="301" customWidth="1"/>
    <col min="14852" max="14852" width="13.625" style="301" customWidth="1"/>
    <col min="14853" max="14863" width="9.625" style="301" customWidth="1"/>
    <col min="14864" max="15104" width="9" style="301"/>
    <col min="15105" max="15105" width="5.125" style="301" customWidth="1"/>
    <col min="15106" max="15106" width="6.875" style="301" customWidth="1"/>
    <col min="15107" max="15107" width="17.125" style="301" customWidth="1"/>
    <col min="15108" max="15108" width="13.625" style="301" customWidth="1"/>
    <col min="15109" max="15119" width="9.625" style="301" customWidth="1"/>
    <col min="15120" max="15360" width="9" style="301"/>
    <col min="15361" max="15361" width="5.125" style="301" customWidth="1"/>
    <col min="15362" max="15362" width="6.875" style="301" customWidth="1"/>
    <col min="15363" max="15363" width="17.125" style="301" customWidth="1"/>
    <col min="15364" max="15364" width="13.625" style="301" customWidth="1"/>
    <col min="15365" max="15375" width="9.625" style="301" customWidth="1"/>
    <col min="15376" max="15616" width="9" style="301"/>
    <col min="15617" max="15617" width="5.125" style="301" customWidth="1"/>
    <col min="15618" max="15618" width="6.875" style="301" customWidth="1"/>
    <col min="15619" max="15619" width="17.125" style="301" customWidth="1"/>
    <col min="15620" max="15620" width="13.625" style="301" customWidth="1"/>
    <col min="15621" max="15631" width="9.625" style="301" customWidth="1"/>
    <col min="15632" max="15872" width="9" style="301"/>
    <col min="15873" max="15873" width="5.125" style="301" customWidth="1"/>
    <col min="15874" max="15874" width="6.875" style="301" customWidth="1"/>
    <col min="15875" max="15875" width="17.125" style="301" customWidth="1"/>
    <col min="15876" max="15876" width="13.625" style="301" customWidth="1"/>
    <col min="15877" max="15887" width="9.625" style="301" customWidth="1"/>
    <col min="15888" max="16128" width="9" style="301"/>
    <col min="16129" max="16129" width="5.125" style="301" customWidth="1"/>
    <col min="16130" max="16130" width="6.875" style="301" customWidth="1"/>
    <col min="16131" max="16131" width="17.125" style="301" customWidth="1"/>
    <col min="16132" max="16132" width="13.625" style="301" customWidth="1"/>
    <col min="16133" max="16143" width="9.625" style="301" customWidth="1"/>
    <col min="16144" max="16384" width="9" style="301"/>
  </cols>
  <sheetData>
    <row r="1" spans="1:16" ht="13.5" thickBot="1"/>
    <row r="2" spans="1:16" ht="27.95" customHeight="1" thickTop="1" thickBot="1">
      <c r="A2" s="300" t="s">
        <v>177</v>
      </c>
      <c r="B2" s="300" t="s">
        <v>178</v>
      </c>
      <c r="C2" s="300" t="s">
        <v>179</v>
      </c>
      <c r="D2" s="300" t="s">
        <v>180</v>
      </c>
      <c r="E2" s="376" t="s">
        <v>181</v>
      </c>
      <c r="F2" s="376" t="s">
        <v>182</v>
      </c>
      <c r="G2" s="376" t="s">
        <v>183</v>
      </c>
      <c r="H2" s="376" t="s">
        <v>182</v>
      </c>
      <c r="I2" s="376" t="s">
        <v>182</v>
      </c>
      <c r="J2" s="376" t="s">
        <v>182</v>
      </c>
      <c r="K2" s="376" t="s">
        <v>182</v>
      </c>
      <c r="L2" s="376" t="s">
        <v>182</v>
      </c>
      <c r="M2" s="376" t="s">
        <v>182</v>
      </c>
      <c r="N2" s="300" t="s">
        <v>184</v>
      </c>
      <c r="O2" s="300" t="s">
        <v>185</v>
      </c>
    </row>
    <row r="3" spans="1:16" ht="13.5" thickTop="1">
      <c r="A3" s="302"/>
      <c r="B3" s="302"/>
      <c r="C3" s="302"/>
      <c r="D3" s="302"/>
      <c r="E3" s="302"/>
      <c r="F3" s="303"/>
      <c r="G3" s="302"/>
      <c r="H3" s="303"/>
      <c r="I3" s="303"/>
      <c r="J3" s="303"/>
      <c r="K3" s="303"/>
      <c r="L3" s="303"/>
      <c r="M3" s="303"/>
      <c r="N3" s="302"/>
      <c r="O3" s="302"/>
      <c r="P3" s="302"/>
    </row>
    <row r="4" spans="1:16">
      <c r="A4" s="302">
        <v>1</v>
      </c>
      <c r="B4" s="302" t="s">
        <v>200</v>
      </c>
      <c r="C4" s="302" t="s">
        <v>752</v>
      </c>
      <c r="D4" s="302" t="s">
        <v>195</v>
      </c>
      <c r="E4" s="304">
        <v>31.2</v>
      </c>
      <c r="F4" s="305">
        <v>60.3</v>
      </c>
      <c r="G4" s="304">
        <v>80.899999999999991</v>
      </c>
      <c r="H4" s="305">
        <v>101.8</v>
      </c>
      <c r="I4" s="305">
        <v>123.10000000000001</v>
      </c>
      <c r="J4" s="305">
        <v>144.5</v>
      </c>
      <c r="K4" s="305">
        <v>164.7</v>
      </c>
      <c r="L4" s="305">
        <v>184.89999999999998</v>
      </c>
      <c r="M4" s="305">
        <v>205.49999999999997</v>
      </c>
      <c r="N4" s="304">
        <v>205.49999999999997</v>
      </c>
      <c r="O4" s="302"/>
      <c r="P4" s="302"/>
    </row>
    <row r="5" spans="1:16">
      <c r="A5" s="302"/>
      <c r="B5" s="302"/>
      <c r="C5" s="302" t="s">
        <v>753</v>
      </c>
      <c r="D5" s="302"/>
      <c r="E5" s="306">
        <v>10.199999999999999</v>
      </c>
      <c r="F5" s="307">
        <v>10.199999999999999</v>
      </c>
      <c r="G5" s="306">
        <v>10.5</v>
      </c>
      <c r="H5" s="307">
        <v>10.7</v>
      </c>
      <c r="I5" s="307">
        <v>10.9</v>
      </c>
      <c r="J5" s="307">
        <v>10.7</v>
      </c>
      <c r="K5" s="307">
        <v>10.1</v>
      </c>
      <c r="L5" s="307">
        <v>10.199999999999999</v>
      </c>
      <c r="M5" s="307">
        <v>10.199999999999999</v>
      </c>
      <c r="N5" s="302"/>
      <c r="O5" s="302"/>
      <c r="P5" s="302"/>
    </row>
    <row r="6" spans="1:16">
      <c r="A6" s="302"/>
      <c r="B6" s="302"/>
      <c r="C6" s="302"/>
      <c r="D6" s="302"/>
      <c r="E6" s="306">
        <v>10.199999999999999</v>
      </c>
      <c r="F6" s="307">
        <v>10.199999999999999</v>
      </c>
      <c r="G6" s="306">
        <v>10.1</v>
      </c>
      <c r="H6" s="307">
        <v>10.199999999999999</v>
      </c>
      <c r="I6" s="307">
        <v>10.4</v>
      </c>
      <c r="J6" s="307">
        <v>10.7</v>
      </c>
      <c r="K6" s="307">
        <v>10.1</v>
      </c>
      <c r="L6" s="307">
        <v>10</v>
      </c>
      <c r="M6" s="307">
        <v>10.4</v>
      </c>
      <c r="N6" s="302"/>
      <c r="O6" s="302"/>
      <c r="P6" s="302"/>
    </row>
    <row r="7" spans="1:16">
      <c r="A7" s="308"/>
      <c r="B7" s="308"/>
      <c r="C7" s="308"/>
      <c r="D7" s="308"/>
      <c r="E7" s="309">
        <v>10.8</v>
      </c>
      <c r="F7" s="310">
        <v>10.8</v>
      </c>
      <c r="G7" s="308"/>
      <c r="H7" s="311"/>
      <c r="I7" s="311"/>
      <c r="J7" s="311"/>
      <c r="K7" s="311"/>
      <c r="L7" s="311"/>
      <c r="M7" s="311"/>
      <c r="N7" s="308"/>
      <c r="O7" s="308"/>
      <c r="P7" s="302"/>
    </row>
    <row r="8" spans="1:16">
      <c r="A8" s="302"/>
      <c r="B8" s="302"/>
      <c r="C8" s="302"/>
      <c r="D8" s="302"/>
      <c r="E8" s="302"/>
      <c r="F8" s="303"/>
      <c r="G8" s="302"/>
      <c r="H8" s="303"/>
      <c r="I8" s="303"/>
      <c r="J8" s="303"/>
      <c r="K8" s="303"/>
      <c r="L8" s="303"/>
      <c r="M8" s="303"/>
      <c r="N8" s="302"/>
      <c r="O8" s="302"/>
      <c r="P8" s="302"/>
    </row>
    <row r="9" spans="1:16">
      <c r="A9" s="302">
        <v>2</v>
      </c>
      <c r="B9" s="302" t="s">
        <v>193</v>
      </c>
      <c r="C9" s="302" t="s">
        <v>754</v>
      </c>
      <c r="D9" s="302" t="s">
        <v>205</v>
      </c>
      <c r="E9" s="304">
        <v>30.7</v>
      </c>
      <c r="F9" s="305">
        <v>60.9</v>
      </c>
      <c r="G9" s="304">
        <v>81.600000000000009</v>
      </c>
      <c r="H9" s="305">
        <v>102</v>
      </c>
      <c r="I9" s="305">
        <v>122.7</v>
      </c>
      <c r="J9" s="305">
        <v>143.39999999999998</v>
      </c>
      <c r="K9" s="305">
        <v>163</v>
      </c>
      <c r="L9" s="305">
        <v>183.29999999999998</v>
      </c>
      <c r="M9" s="305">
        <v>203.5</v>
      </c>
      <c r="N9" s="304">
        <v>203.5</v>
      </c>
      <c r="O9" s="302"/>
      <c r="P9" s="302"/>
    </row>
    <row r="10" spans="1:16">
      <c r="A10" s="302"/>
      <c r="B10" s="302"/>
      <c r="C10" s="302" t="s">
        <v>755</v>
      </c>
      <c r="D10" s="302"/>
      <c r="E10" s="306">
        <v>10.4</v>
      </c>
      <c r="F10" s="307">
        <v>9.6999999999999993</v>
      </c>
      <c r="G10" s="306">
        <v>10.5</v>
      </c>
      <c r="H10" s="307">
        <v>10.1</v>
      </c>
      <c r="I10" s="307">
        <v>10.4</v>
      </c>
      <c r="J10" s="307">
        <v>10.5</v>
      </c>
      <c r="K10" s="307">
        <v>9.8000000000000007</v>
      </c>
      <c r="L10" s="307">
        <v>10.1</v>
      </c>
      <c r="M10" s="307">
        <v>9.9</v>
      </c>
      <c r="N10" s="302"/>
      <c r="O10" s="302"/>
      <c r="P10" s="302"/>
    </row>
    <row r="11" spans="1:16">
      <c r="A11" s="302"/>
      <c r="B11" s="302"/>
      <c r="C11" s="302"/>
      <c r="D11" s="302"/>
      <c r="E11" s="306">
        <v>10</v>
      </c>
      <c r="F11" s="307">
        <v>10.6</v>
      </c>
      <c r="G11" s="306">
        <v>10.199999999999999</v>
      </c>
      <c r="H11" s="307">
        <v>10.3</v>
      </c>
      <c r="I11" s="307">
        <v>10.3</v>
      </c>
      <c r="J11" s="307">
        <v>10.199999999999999</v>
      </c>
      <c r="K11" s="307">
        <v>9.8000000000000007</v>
      </c>
      <c r="L11" s="307">
        <v>10.199999999999999</v>
      </c>
      <c r="M11" s="307">
        <v>10.3</v>
      </c>
      <c r="N11" s="302"/>
      <c r="O11" s="302"/>
      <c r="P11" s="302"/>
    </row>
    <row r="12" spans="1:16">
      <c r="A12" s="308"/>
      <c r="B12" s="308"/>
      <c r="C12" s="308"/>
      <c r="D12" s="308"/>
      <c r="E12" s="309">
        <v>10.3</v>
      </c>
      <c r="F12" s="310">
        <v>9.9</v>
      </c>
      <c r="G12" s="308"/>
      <c r="H12" s="311"/>
      <c r="I12" s="311"/>
      <c r="J12" s="311"/>
      <c r="K12" s="311"/>
      <c r="L12" s="311"/>
      <c r="M12" s="311"/>
      <c r="N12" s="308"/>
      <c r="O12" s="308"/>
      <c r="P12" s="302"/>
    </row>
    <row r="13" spans="1:16">
      <c r="A13" s="302"/>
      <c r="B13" s="302"/>
      <c r="C13" s="302"/>
      <c r="D13" s="302"/>
      <c r="E13" s="302"/>
      <c r="F13" s="303"/>
      <c r="G13" s="302"/>
      <c r="H13" s="303"/>
      <c r="I13" s="303"/>
      <c r="J13" s="303"/>
      <c r="K13" s="303"/>
      <c r="L13" s="303"/>
      <c r="M13" s="303"/>
      <c r="N13" s="302"/>
      <c r="O13" s="302"/>
      <c r="P13" s="302"/>
    </row>
    <row r="14" spans="1:16">
      <c r="A14" s="302">
        <v>3</v>
      </c>
      <c r="B14" s="302" t="s">
        <v>203</v>
      </c>
      <c r="C14" s="302" t="s">
        <v>256</v>
      </c>
      <c r="D14" s="302" t="s">
        <v>205</v>
      </c>
      <c r="E14" s="304">
        <v>30.8</v>
      </c>
      <c r="F14" s="305">
        <v>61.099999999999994</v>
      </c>
      <c r="G14" s="304">
        <v>81.399999999999991</v>
      </c>
      <c r="H14" s="305">
        <v>102.39999999999999</v>
      </c>
      <c r="I14" s="305">
        <v>123.19999999999999</v>
      </c>
      <c r="J14" s="305">
        <v>142.49999999999997</v>
      </c>
      <c r="K14" s="305">
        <v>162.29999999999995</v>
      </c>
      <c r="L14" s="305">
        <v>181.29999999999995</v>
      </c>
      <c r="M14" s="303"/>
      <c r="N14" s="304">
        <v>181.29999999999995</v>
      </c>
      <c r="O14" s="302"/>
      <c r="P14" s="302"/>
    </row>
    <row r="15" spans="1:16">
      <c r="A15" s="302"/>
      <c r="B15" s="302"/>
      <c r="C15" s="302" t="s">
        <v>756</v>
      </c>
      <c r="D15" s="302"/>
      <c r="E15" s="306">
        <v>10.1</v>
      </c>
      <c r="F15" s="307">
        <v>9.5</v>
      </c>
      <c r="G15" s="306">
        <v>10.3</v>
      </c>
      <c r="H15" s="307">
        <v>10.5</v>
      </c>
      <c r="I15" s="307">
        <v>10.7</v>
      </c>
      <c r="J15" s="307">
        <v>9.6</v>
      </c>
      <c r="K15" s="307">
        <v>9.6999999999999993</v>
      </c>
      <c r="L15" s="307">
        <v>9.1999999999999993</v>
      </c>
      <c r="M15" s="303"/>
      <c r="N15" s="302"/>
      <c r="O15" s="302"/>
      <c r="P15" s="302"/>
    </row>
    <row r="16" spans="1:16">
      <c r="A16" s="302"/>
      <c r="B16" s="302"/>
      <c r="C16" s="302"/>
      <c r="D16" s="302"/>
      <c r="E16" s="306">
        <v>10.5</v>
      </c>
      <c r="F16" s="307">
        <v>10.6</v>
      </c>
      <c r="G16" s="306">
        <v>10</v>
      </c>
      <c r="H16" s="307">
        <v>10.5</v>
      </c>
      <c r="I16" s="307">
        <v>10.1</v>
      </c>
      <c r="J16" s="307">
        <v>9.6999999999999993</v>
      </c>
      <c r="K16" s="307">
        <v>10.1</v>
      </c>
      <c r="L16" s="307">
        <v>9.8000000000000007</v>
      </c>
      <c r="M16" s="303"/>
      <c r="N16" s="302"/>
      <c r="O16" s="302"/>
      <c r="P16" s="302"/>
    </row>
    <row r="17" spans="1:16">
      <c r="A17" s="308"/>
      <c r="B17" s="308"/>
      <c r="C17" s="308"/>
      <c r="D17" s="308"/>
      <c r="E17" s="309">
        <v>10.199999999999999</v>
      </c>
      <c r="F17" s="310">
        <v>10.199999999999999</v>
      </c>
      <c r="G17" s="308"/>
      <c r="H17" s="311"/>
      <c r="I17" s="311"/>
      <c r="J17" s="311"/>
      <c r="K17" s="311"/>
      <c r="L17" s="311"/>
      <c r="M17" s="311"/>
      <c r="N17" s="308"/>
      <c r="O17" s="308"/>
      <c r="P17" s="302"/>
    </row>
    <row r="18" spans="1:16">
      <c r="A18" s="302"/>
      <c r="B18" s="302"/>
      <c r="C18" s="302"/>
      <c r="D18" s="302"/>
      <c r="E18" s="302"/>
      <c r="F18" s="303"/>
      <c r="G18" s="302"/>
      <c r="H18" s="303"/>
      <c r="I18" s="303"/>
      <c r="J18" s="303"/>
      <c r="K18" s="303"/>
      <c r="L18" s="303"/>
      <c r="M18" s="303"/>
      <c r="N18" s="302"/>
      <c r="O18" s="302"/>
      <c r="P18" s="302"/>
    </row>
    <row r="19" spans="1:16">
      <c r="A19" s="302">
        <v>4</v>
      </c>
      <c r="B19" s="302" t="s">
        <v>190</v>
      </c>
      <c r="C19" s="302" t="s">
        <v>757</v>
      </c>
      <c r="D19" s="302" t="s">
        <v>195</v>
      </c>
      <c r="E19" s="304">
        <v>30.4</v>
      </c>
      <c r="F19" s="305">
        <v>60.599999999999994</v>
      </c>
      <c r="G19" s="304">
        <v>79.099999999999994</v>
      </c>
      <c r="H19" s="305">
        <v>100.3</v>
      </c>
      <c r="I19" s="305">
        <v>121.1</v>
      </c>
      <c r="J19" s="305">
        <v>141.29999999999998</v>
      </c>
      <c r="K19" s="305">
        <v>161.29999999999998</v>
      </c>
      <c r="L19" s="303"/>
      <c r="M19" s="303"/>
      <c r="N19" s="304">
        <v>161.29999999999998</v>
      </c>
      <c r="O19" s="302"/>
      <c r="P19" s="302"/>
    </row>
    <row r="20" spans="1:16">
      <c r="A20" s="302"/>
      <c r="B20" s="302"/>
      <c r="C20" s="302" t="s">
        <v>758</v>
      </c>
      <c r="D20" s="302"/>
      <c r="E20" s="306">
        <v>9.1</v>
      </c>
      <c r="F20" s="307">
        <v>9.9</v>
      </c>
      <c r="G20" s="306">
        <v>9.4</v>
      </c>
      <c r="H20" s="307">
        <v>10.5</v>
      </c>
      <c r="I20" s="307">
        <v>10.8</v>
      </c>
      <c r="J20" s="307">
        <v>10.5</v>
      </c>
      <c r="K20" s="307">
        <v>10</v>
      </c>
      <c r="L20" s="303"/>
      <c r="M20" s="303"/>
      <c r="N20" s="302"/>
      <c r="O20" s="302"/>
      <c r="P20" s="302"/>
    </row>
    <row r="21" spans="1:16">
      <c r="A21" s="302"/>
      <c r="B21" s="302"/>
      <c r="C21" s="302"/>
      <c r="D21" s="302"/>
      <c r="E21" s="306">
        <v>10.7</v>
      </c>
      <c r="F21" s="307">
        <v>10.1</v>
      </c>
      <c r="G21" s="306">
        <v>9.1</v>
      </c>
      <c r="H21" s="307">
        <v>10.7</v>
      </c>
      <c r="I21" s="307">
        <v>10</v>
      </c>
      <c r="J21" s="307">
        <v>9.6999999999999993</v>
      </c>
      <c r="K21" s="307">
        <v>10</v>
      </c>
      <c r="L21" s="303"/>
      <c r="M21" s="303"/>
      <c r="N21" s="302"/>
      <c r="O21" s="302"/>
      <c r="P21" s="302"/>
    </row>
    <row r="22" spans="1:16">
      <c r="A22" s="308"/>
      <c r="B22" s="308"/>
      <c r="C22" s="308"/>
      <c r="D22" s="308"/>
      <c r="E22" s="309">
        <v>10.6</v>
      </c>
      <c r="F22" s="310">
        <v>10.199999999999999</v>
      </c>
      <c r="G22" s="308"/>
      <c r="H22" s="311"/>
      <c r="I22" s="311"/>
      <c r="J22" s="311"/>
      <c r="K22" s="311"/>
      <c r="L22" s="311"/>
      <c r="M22" s="311"/>
      <c r="N22" s="308"/>
      <c r="O22" s="308"/>
      <c r="P22" s="302"/>
    </row>
    <row r="23" spans="1:16">
      <c r="A23" s="302"/>
      <c r="B23" s="302"/>
      <c r="C23" s="302"/>
      <c r="D23" s="302"/>
      <c r="E23" s="302"/>
      <c r="F23" s="303"/>
      <c r="G23" s="302"/>
      <c r="H23" s="303"/>
      <c r="I23" s="303"/>
      <c r="J23" s="303"/>
      <c r="K23" s="303"/>
      <c r="L23" s="303"/>
      <c r="M23" s="303"/>
      <c r="N23" s="302"/>
      <c r="O23" s="302"/>
      <c r="P23" s="302"/>
    </row>
    <row r="24" spans="1:16">
      <c r="A24" s="302">
        <v>5</v>
      </c>
      <c r="B24" s="302" t="s">
        <v>207</v>
      </c>
      <c r="C24" s="302" t="s">
        <v>759</v>
      </c>
      <c r="D24" s="302" t="s">
        <v>195</v>
      </c>
      <c r="E24" s="304">
        <v>29.9</v>
      </c>
      <c r="F24" s="305">
        <v>59</v>
      </c>
      <c r="G24" s="304">
        <v>79.900000000000006</v>
      </c>
      <c r="H24" s="305">
        <v>98.4</v>
      </c>
      <c r="I24" s="305">
        <v>119</v>
      </c>
      <c r="J24" s="305">
        <v>138.5</v>
      </c>
      <c r="K24" s="303"/>
      <c r="L24" s="303"/>
      <c r="M24" s="303"/>
      <c r="N24" s="304">
        <v>138.5</v>
      </c>
      <c r="O24" s="302"/>
      <c r="P24" s="302"/>
    </row>
    <row r="25" spans="1:16">
      <c r="A25" s="302"/>
      <c r="B25" s="302"/>
      <c r="C25" s="302" t="s">
        <v>760</v>
      </c>
      <c r="D25" s="302"/>
      <c r="E25" s="306">
        <v>9.1</v>
      </c>
      <c r="F25" s="307">
        <v>9.8000000000000007</v>
      </c>
      <c r="G25" s="306">
        <v>10.4</v>
      </c>
      <c r="H25" s="307">
        <v>9.3000000000000007</v>
      </c>
      <c r="I25" s="307">
        <v>10</v>
      </c>
      <c r="J25" s="307">
        <v>9.8000000000000007</v>
      </c>
      <c r="K25" s="303"/>
      <c r="L25" s="303"/>
      <c r="M25" s="303"/>
      <c r="N25" s="302"/>
      <c r="O25" s="302"/>
      <c r="P25" s="302"/>
    </row>
    <row r="26" spans="1:16">
      <c r="A26" s="302"/>
      <c r="B26" s="302"/>
      <c r="C26" s="302"/>
      <c r="D26" s="302"/>
      <c r="E26" s="306">
        <v>10.8</v>
      </c>
      <c r="F26" s="307">
        <v>10.5</v>
      </c>
      <c r="G26" s="306">
        <v>10.5</v>
      </c>
      <c r="H26" s="307">
        <v>9.1999999999999993</v>
      </c>
      <c r="I26" s="307">
        <v>10.6</v>
      </c>
      <c r="J26" s="307">
        <v>9.6999999999999993</v>
      </c>
      <c r="K26" s="303"/>
      <c r="L26" s="303"/>
      <c r="M26" s="303"/>
      <c r="N26" s="302"/>
      <c r="O26" s="302"/>
      <c r="P26" s="302"/>
    </row>
    <row r="27" spans="1:16">
      <c r="A27" s="308"/>
      <c r="B27" s="308"/>
      <c r="C27" s="308"/>
      <c r="D27" s="308"/>
      <c r="E27" s="309">
        <v>10</v>
      </c>
      <c r="F27" s="310">
        <v>8.8000000000000007</v>
      </c>
      <c r="G27" s="308"/>
      <c r="H27" s="311"/>
      <c r="I27" s="311"/>
      <c r="J27" s="311"/>
      <c r="K27" s="311"/>
      <c r="L27" s="311"/>
      <c r="M27" s="311"/>
      <c r="N27" s="308"/>
      <c r="O27" s="308"/>
      <c r="P27" s="302"/>
    </row>
    <row r="28" spans="1:16">
      <c r="A28" s="302"/>
      <c r="B28" s="302"/>
      <c r="C28" s="302"/>
      <c r="D28" s="302"/>
      <c r="E28" s="302"/>
      <c r="F28" s="303"/>
      <c r="G28" s="302"/>
      <c r="H28" s="303"/>
      <c r="I28" s="303"/>
      <c r="J28" s="303"/>
      <c r="K28" s="303"/>
      <c r="L28" s="303"/>
      <c r="M28" s="303"/>
      <c r="N28" s="302"/>
      <c r="O28" s="302"/>
      <c r="P28" s="302"/>
    </row>
    <row r="29" spans="1:16">
      <c r="A29" s="302">
        <v>6</v>
      </c>
      <c r="B29" s="302" t="s">
        <v>186</v>
      </c>
      <c r="C29" s="302" t="s">
        <v>761</v>
      </c>
      <c r="D29" s="302" t="s">
        <v>188</v>
      </c>
      <c r="E29" s="304">
        <v>28.1</v>
      </c>
      <c r="F29" s="305">
        <v>58.7</v>
      </c>
      <c r="G29" s="304">
        <v>80</v>
      </c>
      <c r="H29" s="305">
        <v>99.9</v>
      </c>
      <c r="I29" s="305">
        <v>118.10000000000001</v>
      </c>
      <c r="J29" s="303"/>
      <c r="K29" s="303"/>
      <c r="L29" s="303"/>
      <c r="M29" s="303"/>
      <c r="N29" s="304">
        <v>118.10000000000001</v>
      </c>
      <c r="O29" s="302"/>
      <c r="P29" s="302"/>
    </row>
    <row r="30" spans="1:16">
      <c r="A30" s="302"/>
      <c r="B30" s="302"/>
      <c r="C30" s="302" t="s">
        <v>762</v>
      </c>
      <c r="D30" s="302"/>
      <c r="E30" s="306">
        <v>8.9</v>
      </c>
      <c r="F30" s="307">
        <v>10.5</v>
      </c>
      <c r="G30" s="306">
        <v>10.5</v>
      </c>
      <c r="H30" s="307">
        <v>10.5</v>
      </c>
      <c r="I30" s="307">
        <v>9.4</v>
      </c>
      <c r="J30" s="303"/>
      <c r="K30" s="303"/>
      <c r="L30" s="303"/>
      <c r="M30" s="303"/>
      <c r="N30" s="302"/>
      <c r="O30" s="302"/>
      <c r="P30" s="302"/>
    </row>
    <row r="31" spans="1:16">
      <c r="A31" s="302"/>
      <c r="B31" s="302"/>
      <c r="C31" s="302"/>
      <c r="D31" s="302"/>
      <c r="E31" s="306">
        <v>9.6</v>
      </c>
      <c r="F31" s="307">
        <v>10.6</v>
      </c>
      <c r="G31" s="306">
        <v>10.8</v>
      </c>
      <c r="H31" s="307">
        <v>9.4</v>
      </c>
      <c r="I31" s="307">
        <v>8.8000000000000007</v>
      </c>
      <c r="J31" s="303"/>
      <c r="K31" s="303"/>
      <c r="L31" s="303"/>
      <c r="M31" s="303"/>
      <c r="N31" s="302"/>
      <c r="O31" s="302"/>
      <c r="P31" s="302"/>
    </row>
    <row r="32" spans="1:16">
      <c r="A32" s="308"/>
      <c r="B32" s="308"/>
      <c r="C32" s="308"/>
      <c r="D32" s="308"/>
      <c r="E32" s="309">
        <v>9.6</v>
      </c>
      <c r="F32" s="310">
        <v>9.5</v>
      </c>
      <c r="G32" s="308"/>
      <c r="H32" s="311"/>
      <c r="I32" s="311"/>
      <c r="J32" s="311"/>
      <c r="K32" s="311"/>
      <c r="L32" s="311"/>
      <c r="M32" s="311"/>
      <c r="N32" s="308"/>
      <c r="O32" s="308"/>
      <c r="P32" s="302"/>
    </row>
    <row r="33" spans="1:16">
      <c r="A33" s="302"/>
      <c r="B33" s="302"/>
      <c r="C33" s="302"/>
      <c r="D33" s="302"/>
      <c r="E33" s="302"/>
      <c r="F33" s="303"/>
      <c r="G33" s="302"/>
      <c r="H33" s="303"/>
      <c r="I33" s="303"/>
      <c r="J33" s="303"/>
      <c r="K33" s="303"/>
      <c r="L33" s="303"/>
      <c r="M33" s="303"/>
      <c r="N33" s="302"/>
      <c r="O33" s="302"/>
      <c r="P33" s="302"/>
    </row>
    <row r="34" spans="1:16">
      <c r="A34" s="302">
        <v>7</v>
      </c>
      <c r="B34" s="302" t="s">
        <v>211</v>
      </c>
      <c r="C34" s="302" t="s">
        <v>763</v>
      </c>
      <c r="D34" s="302" t="s">
        <v>195</v>
      </c>
      <c r="E34" s="304">
        <v>29.5</v>
      </c>
      <c r="F34" s="305">
        <v>59.5</v>
      </c>
      <c r="G34" s="304">
        <v>79</v>
      </c>
      <c r="H34" s="305">
        <v>98.3</v>
      </c>
      <c r="I34" s="303"/>
      <c r="J34" s="303"/>
      <c r="K34" s="303"/>
      <c r="L34" s="303"/>
      <c r="M34" s="303"/>
      <c r="N34" s="304">
        <v>98.3</v>
      </c>
      <c r="O34" s="302"/>
      <c r="P34" s="302"/>
    </row>
    <row r="35" spans="1:16">
      <c r="A35" s="302"/>
      <c r="B35" s="302"/>
      <c r="C35" s="302" t="s">
        <v>764</v>
      </c>
      <c r="D35" s="302"/>
      <c r="E35" s="306">
        <v>10.4</v>
      </c>
      <c r="F35" s="307">
        <v>10.3</v>
      </c>
      <c r="G35" s="306">
        <v>9.5</v>
      </c>
      <c r="H35" s="307">
        <v>9.1</v>
      </c>
      <c r="I35" s="303"/>
      <c r="J35" s="303"/>
      <c r="K35" s="303"/>
      <c r="L35" s="303"/>
      <c r="M35" s="303"/>
      <c r="N35" s="302"/>
      <c r="O35" s="302"/>
      <c r="P35" s="302"/>
    </row>
    <row r="36" spans="1:16">
      <c r="A36" s="302"/>
      <c r="B36" s="302"/>
      <c r="C36" s="302"/>
      <c r="D36" s="302"/>
      <c r="E36" s="306">
        <v>9.9</v>
      </c>
      <c r="F36" s="307">
        <v>9.9</v>
      </c>
      <c r="G36" s="306">
        <v>10</v>
      </c>
      <c r="H36" s="307">
        <v>10.199999999999999</v>
      </c>
      <c r="I36" s="303"/>
      <c r="J36" s="303"/>
      <c r="K36" s="303"/>
      <c r="L36" s="303"/>
      <c r="M36" s="303"/>
      <c r="N36" s="302"/>
      <c r="O36" s="302"/>
      <c r="P36" s="302"/>
    </row>
    <row r="37" spans="1:16">
      <c r="A37" s="308"/>
      <c r="B37" s="308"/>
      <c r="C37" s="308"/>
      <c r="D37" s="308"/>
      <c r="E37" s="309">
        <v>9.1999999999999993</v>
      </c>
      <c r="F37" s="310">
        <v>9.8000000000000007</v>
      </c>
      <c r="G37" s="308"/>
      <c r="H37" s="311"/>
      <c r="I37" s="311"/>
      <c r="J37" s="311"/>
      <c r="K37" s="311"/>
      <c r="L37" s="311"/>
      <c r="M37" s="311"/>
      <c r="N37" s="308"/>
      <c r="O37" s="308"/>
      <c r="P37" s="302"/>
    </row>
    <row r="38" spans="1:16">
      <c r="A38" s="302"/>
      <c r="B38" s="302"/>
      <c r="C38" s="302"/>
      <c r="D38" s="302"/>
      <c r="E38" s="302"/>
      <c r="F38" s="303"/>
      <c r="G38" s="302"/>
      <c r="H38" s="303"/>
      <c r="I38" s="303"/>
      <c r="J38" s="303"/>
      <c r="K38" s="303"/>
      <c r="L38" s="303"/>
      <c r="M38" s="303"/>
      <c r="N38" s="302"/>
      <c r="O38" s="302"/>
      <c r="P38" s="302"/>
    </row>
    <row r="39" spans="1:16">
      <c r="A39" s="302">
        <v>8</v>
      </c>
      <c r="B39" s="302" t="s">
        <v>197</v>
      </c>
      <c r="C39" s="302" t="s">
        <v>262</v>
      </c>
      <c r="D39" s="302" t="s">
        <v>205</v>
      </c>
      <c r="E39" s="304">
        <v>29.6</v>
      </c>
      <c r="F39" s="305">
        <v>59.099999999999994</v>
      </c>
      <c r="G39" s="304">
        <v>78.599999999999994</v>
      </c>
      <c r="H39" s="303"/>
      <c r="I39" s="303"/>
      <c r="J39" s="303"/>
      <c r="K39" s="303"/>
      <c r="L39" s="303"/>
      <c r="M39" s="303"/>
      <c r="N39" s="304">
        <v>78.599999999999994</v>
      </c>
      <c r="O39" s="302"/>
      <c r="P39" s="302"/>
    </row>
    <row r="40" spans="1:16">
      <c r="A40" s="302"/>
      <c r="B40" s="302"/>
      <c r="C40" s="302" t="s">
        <v>765</v>
      </c>
      <c r="D40" s="302"/>
      <c r="E40" s="306">
        <v>10.199999999999999</v>
      </c>
      <c r="F40" s="307">
        <v>9.6999999999999993</v>
      </c>
      <c r="G40" s="306">
        <v>9.6999999999999993</v>
      </c>
      <c r="H40" s="303"/>
      <c r="I40" s="303"/>
      <c r="J40" s="303"/>
      <c r="K40" s="303"/>
      <c r="L40" s="303"/>
      <c r="M40" s="303"/>
      <c r="N40" s="302"/>
      <c r="O40" s="302"/>
      <c r="P40" s="302"/>
    </row>
    <row r="41" spans="1:16">
      <c r="A41" s="302"/>
      <c r="B41" s="302"/>
      <c r="C41" s="302"/>
      <c r="D41" s="302"/>
      <c r="E41" s="306">
        <v>8.9</v>
      </c>
      <c r="F41" s="307">
        <v>9.8000000000000007</v>
      </c>
      <c r="G41" s="306">
        <v>9.8000000000000007</v>
      </c>
      <c r="H41" s="303"/>
      <c r="I41" s="303"/>
      <c r="J41" s="303"/>
      <c r="K41" s="303"/>
      <c r="L41" s="303"/>
      <c r="M41" s="303"/>
      <c r="N41" s="302"/>
      <c r="O41" s="302"/>
      <c r="P41" s="302"/>
    </row>
    <row r="42" spans="1:16" ht="13.5" thickBot="1">
      <c r="A42" s="312"/>
      <c r="B42" s="312"/>
      <c r="C42" s="312"/>
      <c r="D42" s="312"/>
      <c r="E42" s="313">
        <v>10.5</v>
      </c>
      <c r="F42" s="314">
        <v>10</v>
      </c>
      <c r="G42" s="312"/>
      <c r="H42" s="315"/>
      <c r="I42" s="315"/>
      <c r="J42" s="315"/>
      <c r="K42" s="315"/>
      <c r="L42" s="315"/>
      <c r="M42" s="315"/>
      <c r="N42" s="312"/>
      <c r="O42" s="312"/>
      <c r="P42" s="302"/>
    </row>
  </sheetData>
  <mergeCells count="2">
    <mergeCell ref="E2:F2"/>
    <mergeCell ref="G2:M2"/>
  </mergeCells>
  <phoneticPr fontId="2"/>
  <pageMargins left="0.75" right="0.75" top="1" bottom="1" header="0.5" footer="0.5"/>
  <pageSetup orientation="portrait" horizontalDpi="300" verticalDpi="300"/>
  <headerFooter alignWithMargins="0">
    <oddHeader>&amp;C10mS40WFINAL&amp;L&amp;R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1"/>
  <sheetViews>
    <sheetView zoomScaleNormal="100" workbookViewId="0"/>
  </sheetViews>
  <sheetFormatPr defaultRowHeight="13.5"/>
  <cols>
    <col min="1" max="1" width="15.625" customWidth="1"/>
    <col min="2" max="3" width="6" bestFit="1" customWidth="1"/>
    <col min="4" max="4" width="13" customWidth="1"/>
    <col min="5" max="5" width="5.625" customWidth="1"/>
    <col min="6" max="6" width="3.125" style="84" hidden="1" customWidth="1"/>
    <col min="7" max="7" width="5.625" customWidth="1"/>
    <col min="8" max="8" width="3.125" style="84" hidden="1" customWidth="1"/>
    <col min="9" max="9" width="5.625" customWidth="1"/>
    <col min="10" max="10" width="3.125" style="84" hidden="1" customWidth="1"/>
    <col min="11" max="11" width="5.625" customWidth="1"/>
    <col min="12" max="12" width="3.125" style="84" hidden="1" customWidth="1"/>
    <col min="13" max="13" width="7.5" bestFit="1" customWidth="1"/>
    <col min="14" max="14" width="3.5" bestFit="1" customWidth="1"/>
    <col min="15" max="15" width="7.5" bestFit="1" customWidth="1"/>
    <col min="17" max="17" width="10.375" customWidth="1"/>
    <col min="20" max="20" width="6" bestFit="1" customWidth="1"/>
    <col min="21" max="21" width="10.625" customWidth="1"/>
  </cols>
  <sheetData>
    <row r="1" spans="1:17" ht="13.5" customHeight="1">
      <c r="A1" s="62" t="s">
        <v>215</v>
      </c>
      <c r="B1" s="62" t="s">
        <v>1</v>
      </c>
      <c r="C1" s="62" t="s">
        <v>2</v>
      </c>
      <c r="D1" s="62" t="s">
        <v>216</v>
      </c>
      <c r="E1" s="62" t="s">
        <v>217</v>
      </c>
      <c r="F1" s="81" t="s">
        <v>218</v>
      </c>
      <c r="G1" s="62" t="s">
        <v>219</v>
      </c>
      <c r="H1" s="81" t="s">
        <v>218</v>
      </c>
      <c r="I1" s="62" t="s">
        <v>220</v>
      </c>
      <c r="J1" s="81" t="s">
        <v>218</v>
      </c>
      <c r="K1" s="62" t="s">
        <v>221</v>
      </c>
      <c r="L1" s="81" t="s">
        <v>218</v>
      </c>
      <c r="M1" s="62" t="s">
        <v>224</v>
      </c>
      <c r="N1" s="62" t="s">
        <v>12</v>
      </c>
      <c r="O1" s="62" t="s">
        <v>225</v>
      </c>
      <c r="P1" s="62" t="s">
        <v>226</v>
      </c>
      <c r="Q1" s="63" t="s">
        <v>227</v>
      </c>
    </row>
    <row r="2" spans="1:17" ht="13.5" customHeight="1">
      <c r="A2" s="377" t="s">
        <v>60</v>
      </c>
      <c r="B2" s="9" t="s">
        <v>294</v>
      </c>
      <c r="C2" s="9">
        <v>9</v>
      </c>
      <c r="D2" s="68" t="s">
        <v>261</v>
      </c>
      <c r="E2" s="64">
        <v>103.5</v>
      </c>
      <c r="F2" s="82">
        <v>8</v>
      </c>
      <c r="G2" s="64">
        <v>103.4</v>
      </c>
      <c r="H2" s="82">
        <v>7</v>
      </c>
      <c r="I2" s="64">
        <v>102.8</v>
      </c>
      <c r="J2" s="82">
        <v>7</v>
      </c>
      <c r="K2" s="64">
        <v>102.1</v>
      </c>
      <c r="L2" s="82">
        <v>5</v>
      </c>
      <c r="M2" s="65">
        <v>411.79999999999995</v>
      </c>
      <c r="N2" s="65">
        <v>27</v>
      </c>
      <c r="O2" s="364">
        <v>1235.5999999999999</v>
      </c>
      <c r="P2" s="367">
        <v>1</v>
      </c>
      <c r="Q2" s="370"/>
    </row>
    <row r="3" spans="1:17" ht="13.5" customHeight="1">
      <c r="A3" s="377"/>
      <c r="B3" s="9" t="s">
        <v>281</v>
      </c>
      <c r="C3" s="9">
        <v>9</v>
      </c>
      <c r="D3" s="68" t="s">
        <v>265</v>
      </c>
      <c r="E3" s="64">
        <v>101.7</v>
      </c>
      <c r="F3" s="82">
        <v>5</v>
      </c>
      <c r="G3" s="64">
        <v>102.3</v>
      </c>
      <c r="H3" s="82">
        <v>8</v>
      </c>
      <c r="I3" s="64">
        <v>101.8</v>
      </c>
      <c r="J3" s="82">
        <v>6</v>
      </c>
      <c r="K3" s="64">
        <v>103.9</v>
      </c>
      <c r="L3" s="82">
        <v>8</v>
      </c>
      <c r="M3" s="65">
        <v>409.70000000000005</v>
      </c>
      <c r="N3" s="65">
        <v>27</v>
      </c>
      <c r="O3" s="365"/>
      <c r="P3" s="368"/>
      <c r="Q3" s="371"/>
    </row>
    <row r="4" spans="1:17" ht="13.5" customHeight="1">
      <c r="A4" s="377"/>
      <c r="B4" s="9" t="s">
        <v>310</v>
      </c>
      <c r="C4" s="9">
        <v>9</v>
      </c>
      <c r="D4" s="8" t="s">
        <v>255</v>
      </c>
      <c r="E4" s="69">
        <v>103.3</v>
      </c>
      <c r="F4" s="83">
        <v>7</v>
      </c>
      <c r="G4" s="69">
        <v>103.1</v>
      </c>
      <c r="H4" s="83">
        <v>6</v>
      </c>
      <c r="I4" s="69">
        <v>103.8</v>
      </c>
      <c r="J4" s="83">
        <v>8</v>
      </c>
      <c r="K4" s="69">
        <v>103.9</v>
      </c>
      <c r="L4" s="83">
        <v>7</v>
      </c>
      <c r="M4" s="8">
        <v>414.1</v>
      </c>
      <c r="N4" s="8">
        <v>28</v>
      </c>
      <c r="O4" s="366"/>
      <c r="P4" s="369"/>
      <c r="Q4" s="372"/>
    </row>
    <row r="5" spans="1:17" ht="13.5" customHeight="1"/>
    <row r="6" spans="1:17" ht="14.25">
      <c r="A6" s="62" t="s">
        <v>215</v>
      </c>
      <c r="B6" s="62" t="s">
        <v>1</v>
      </c>
      <c r="C6" s="62" t="s">
        <v>2</v>
      </c>
      <c r="D6" s="62" t="s">
        <v>216</v>
      </c>
      <c r="E6" s="62" t="s">
        <v>217</v>
      </c>
      <c r="F6" s="81" t="s">
        <v>231</v>
      </c>
      <c r="G6" s="62" t="s">
        <v>219</v>
      </c>
      <c r="H6" s="81" t="s">
        <v>231</v>
      </c>
      <c r="I6" s="62" t="s">
        <v>220</v>
      </c>
      <c r="J6" s="81" t="s">
        <v>231</v>
      </c>
      <c r="K6" s="62" t="s">
        <v>221</v>
      </c>
      <c r="L6" s="81" t="s">
        <v>231</v>
      </c>
      <c r="M6" s="62" t="s">
        <v>224</v>
      </c>
      <c r="N6" s="62" t="s">
        <v>12</v>
      </c>
      <c r="O6" s="62" t="s">
        <v>225</v>
      </c>
      <c r="P6" s="62" t="s">
        <v>226</v>
      </c>
      <c r="Q6" s="63" t="s">
        <v>227</v>
      </c>
    </row>
    <row r="7" spans="1:17" ht="13.5" customHeight="1">
      <c r="A7" s="377" t="s">
        <v>18</v>
      </c>
      <c r="B7" s="9" t="s">
        <v>294</v>
      </c>
      <c r="C7" s="9">
        <v>11</v>
      </c>
      <c r="D7" s="9" t="s">
        <v>333</v>
      </c>
      <c r="E7" s="64">
        <v>98.3</v>
      </c>
      <c r="F7" s="82">
        <v>2</v>
      </c>
      <c r="G7" s="64">
        <v>101.1</v>
      </c>
      <c r="H7" s="82">
        <v>5</v>
      </c>
      <c r="I7" s="64">
        <v>100.3</v>
      </c>
      <c r="J7" s="82">
        <v>5</v>
      </c>
      <c r="K7" s="64">
        <v>100.1</v>
      </c>
      <c r="L7" s="82">
        <v>5</v>
      </c>
      <c r="M7" s="65">
        <v>399.79999999999995</v>
      </c>
      <c r="N7" s="65">
        <v>17</v>
      </c>
      <c r="O7" s="364">
        <v>1216.1999999999998</v>
      </c>
      <c r="P7" s="367">
        <v>2</v>
      </c>
      <c r="Q7" s="370"/>
    </row>
    <row r="8" spans="1:17" ht="13.5" customHeight="1">
      <c r="A8" s="377"/>
      <c r="B8" s="9" t="s">
        <v>281</v>
      </c>
      <c r="C8" s="9">
        <v>11</v>
      </c>
      <c r="D8" s="9" t="s">
        <v>334</v>
      </c>
      <c r="E8" s="69">
        <v>101.5</v>
      </c>
      <c r="F8" s="83">
        <v>6</v>
      </c>
      <c r="G8" s="69">
        <v>103.9</v>
      </c>
      <c r="H8" s="83">
        <v>9</v>
      </c>
      <c r="I8" s="69">
        <v>103.5</v>
      </c>
      <c r="J8" s="83">
        <v>8</v>
      </c>
      <c r="K8" s="69">
        <v>102.5</v>
      </c>
      <c r="L8" s="83">
        <v>6</v>
      </c>
      <c r="M8" s="8">
        <v>411.4</v>
      </c>
      <c r="N8" s="8">
        <v>29</v>
      </c>
      <c r="O8" s="365"/>
      <c r="P8" s="368"/>
      <c r="Q8" s="371"/>
    </row>
    <row r="9" spans="1:17" ht="13.5" customHeight="1">
      <c r="A9" s="377"/>
      <c r="B9" s="9" t="s">
        <v>310</v>
      </c>
      <c r="C9" s="9">
        <v>11</v>
      </c>
      <c r="D9" s="24" t="s">
        <v>335</v>
      </c>
      <c r="E9" s="69">
        <v>100.5</v>
      </c>
      <c r="F9" s="83">
        <v>3</v>
      </c>
      <c r="G9" s="69">
        <v>100.8</v>
      </c>
      <c r="H9" s="83">
        <v>5</v>
      </c>
      <c r="I9" s="69">
        <v>101</v>
      </c>
      <c r="J9" s="83">
        <v>5</v>
      </c>
      <c r="K9" s="69">
        <v>102.7</v>
      </c>
      <c r="L9" s="83">
        <v>6</v>
      </c>
      <c r="M9" s="8">
        <v>405</v>
      </c>
      <c r="N9" s="8">
        <v>19</v>
      </c>
      <c r="O9" s="366"/>
      <c r="P9" s="369"/>
      <c r="Q9" s="372"/>
    </row>
    <row r="10" spans="1:17" ht="13.5" customHeight="1"/>
    <row r="11" spans="1:17" ht="14.25">
      <c r="A11" s="62" t="s">
        <v>215</v>
      </c>
      <c r="B11" s="62" t="s">
        <v>1</v>
      </c>
      <c r="C11" s="62" t="s">
        <v>2</v>
      </c>
      <c r="D11" s="62" t="s">
        <v>216</v>
      </c>
      <c r="E11" s="62" t="s">
        <v>217</v>
      </c>
      <c r="F11" s="81" t="s">
        <v>231</v>
      </c>
      <c r="G11" s="62" t="s">
        <v>219</v>
      </c>
      <c r="H11" s="81" t="s">
        <v>231</v>
      </c>
      <c r="I11" s="62" t="s">
        <v>220</v>
      </c>
      <c r="J11" s="81" t="s">
        <v>231</v>
      </c>
      <c r="K11" s="62" t="s">
        <v>221</v>
      </c>
      <c r="L11" s="81" t="s">
        <v>231</v>
      </c>
      <c r="M11" s="62" t="s">
        <v>224</v>
      </c>
      <c r="N11" s="62" t="s">
        <v>12</v>
      </c>
      <c r="O11" s="62" t="s">
        <v>225</v>
      </c>
      <c r="P11" s="62" t="s">
        <v>226</v>
      </c>
      <c r="Q11" s="63" t="s">
        <v>227</v>
      </c>
    </row>
    <row r="12" spans="1:17" ht="13.5" customHeight="1">
      <c r="A12" s="377" t="s">
        <v>16</v>
      </c>
      <c r="B12" s="85" t="s">
        <v>294</v>
      </c>
      <c r="C12" s="85">
        <v>10</v>
      </c>
      <c r="D12" s="85" t="s">
        <v>336</v>
      </c>
      <c r="E12" s="64">
        <v>101.6</v>
      </c>
      <c r="F12" s="82">
        <v>7</v>
      </c>
      <c r="G12" s="64">
        <v>100.8</v>
      </c>
      <c r="H12" s="82">
        <v>3</v>
      </c>
      <c r="I12" s="64">
        <v>100.8</v>
      </c>
      <c r="J12" s="82">
        <v>5</v>
      </c>
      <c r="K12" s="64">
        <v>99.9</v>
      </c>
      <c r="L12" s="82">
        <v>5</v>
      </c>
      <c r="M12" s="65">
        <v>403.1</v>
      </c>
      <c r="N12" s="65">
        <v>20</v>
      </c>
      <c r="O12" s="364">
        <v>1213.4000000000001</v>
      </c>
      <c r="P12" s="367">
        <v>3</v>
      </c>
      <c r="Q12" s="370"/>
    </row>
    <row r="13" spans="1:17" ht="13.5" customHeight="1">
      <c r="A13" s="377"/>
      <c r="B13" s="85" t="s">
        <v>281</v>
      </c>
      <c r="C13" s="85">
        <v>10</v>
      </c>
      <c r="D13" s="85" t="s">
        <v>337</v>
      </c>
      <c r="E13" s="69">
        <v>100.8</v>
      </c>
      <c r="F13" s="83">
        <v>5</v>
      </c>
      <c r="G13" s="69">
        <v>102.5</v>
      </c>
      <c r="H13" s="83">
        <v>7</v>
      </c>
      <c r="I13" s="69">
        <v>103.3</v>
      </c>
      <c r="J13" s="83">
        <v>7</v>
      </c>
      <c r="K13" s="69">
        <v>100.4</v>
      </c>
      <c r="L13" s="83">
        <v>5</v>
      </c>
      <c r="M13" s="8">
        <v>407</v>
      </c>
      <c r="N13" s="8">
        <v>24</v>
      </c>
      <c r="O13" s="365"/>
      <c r="P13" s="368"/>
      <c r="Q13" s="371"/>
    </row>
    <row r="14" spans="1:17" ht="13.5" customHeight="1">
      <c r="A14" s="377"/>
      <c r="B14" s="85" t="s">
        <v>310</v>
      </c>
      <c r="C14" s="85">
        <v>10</v>
      </c>
      <c r="D14" s="85" t="s">
        <v>338</v>
      </c>
      <c r="E14" s="64">
        <v>102.3</v>
      </c>
      <c r="F14" s="82">
        <v>6</v>
      </c>
      <c r="G14" s="64">
        <v>97.6</v>
      </c>
      <c r="H14" s="82">
        <v>2</v>
      </c>
      <c r="I14" s="64">
        <v>99.9</v>
      </c>
      <c r="J14" s="82">
        <v>4</v>
      </c>
      <c r="K14" s="64">
        <v>103.5</v>
      </c>
      <c r="L14" s="82">
        <v>8</v>
      </c>
      <c r="M14" s="8">
        <v>403.29999999999995</v>
      </c>
      <c r="N14" s="8">
        <v>20</v>
      </c>
      <c r="O14" s="366"/>
      <c r="P14" s="369"/>
      <c r="Q14" s="372"/>
    </row>
    <row r="15" spans="1:17" ht="13.5" customHeight="1"/>
    <row r="16" spans="1:17" ht="14.25">
      <c r="A16" s="62" t="s">
        <v>215</v>
      </c>
      <c r="B16" s="62" t="s">
        <v>1</v>
      </c>
      <c r="C16" s="62" t="s">
        <v>2</v>
      </c>
      <c r="D16" s="62" t="s">
        <v>216</v>
      </c>
      <c r="E16" s="62" t="s">
        <v>217</v>
      </c>
      <c r="F16" s="81" t="s">
        <v>231</v>
      </c>
      <c r="G16" s="62" t="s">
        <v>219</v>
      </c>
      <c r="H16" s="81" t="s">
        <v>231</v>
      </c>
      <c r="I16" s="62" t="s">
        <v>220</v>
      </c>
      <c r="J16" s="81" t="s">
        <v>231</v>
      </c>
      <c r="K16" s="62" t="s">
        <v>221</v>
      </c>
      <c r="L16" s="81" t="s">
        <v>231</v>
      </c>
      <c r="M16" s="62" t="s">
        <v>224</v>
      </c>
      <c r="N16" s="62" t="s">
        <v>12</v>
      </c>
      <c r="O16" s="62" t="s">
        <v>225</v>
      </c>
      <c r="P16" s="62" t="s">
        <v>226</v>
      </c>
      <c r="Q16" s="63" t="s">
        <v>227</v>
      </c>
    </row>
    <row r="17" spans="1:17" ht="13.5" customHeight="1">
      <c r="A17" s="378" t="s">
        <v>235</v>
      </c>
      <c r="B17" s="85" t="s">
        <v>294</v>
      </c>
      <c r="C17" s="85">
        <v>14</v>
      </c>
      <c r="D17" s="85" t="s">
        <v>339</v>
      </c>
      <c r="E17" s="64">
        <v>97.6</v>
      </c>
      <c r="F17" s="82">
        <v>2</v>
      </c>
      <c r="G17" s="64">
        <v>102.4</v>
      </c>
      <c r="H17" s="82">
        <v>8</v>
      </c>
      <c r="I17" s="64">
        <v>99</v>
      </c>
      <c r="J17" s="82">
        <v>3</v>
      </c>
      <c r="K17" s="64">
        <v>102.9</v>
      </c>
      <c r="L17" s="82">
        <v>7</v>
      </c>
      <c r="M17" s="65">
        <v>401.9</v>
      </c>
      <c r="N17" s="65">
        <v>20</v>
      </c>
      <c r="O17" s="364">
        <v>1195.3</v>
      </c>
      <c r="P17" s="367">
        <v>4</v>
      </c>
      <c r="Q17" s="370"/>
    </row>
    <row r="18" spans="1:17" ht="13.5" customHeight="1">
      <c r="A18" s="379"/>
      <c r="B18" s="85" t="s">
        <v>281</v>
      </c>
      <c r="C18" s="85">
        <v>14</v>
      </c>
      <c r="D18" s="85" t="s">
        <v>340</v>
      </c>
      <c r="E18" s="64">
        <v>96.9</v>
      </c>
      <c r="F18" s="82">
        <v>4</v>
      </c>
      <c r="G18" s="64">
        <v>95</v>
      </c>
      <c r="H18" s="82">
        <v>2</v>
      </c>
      <c r="I18" s="64">
        <v>99.8</v>
      </c>
      <c r="J18" s="82">
        <v>3</v>
      </c>
      <c r="K18" s="64">
        <v>98.4</v>
      </c>
      <c r="L18" s="82">
        <v>3</v>
      </c>
      <c r="M18" s="65">
        <v>390.1</v>
      </c>
      <c r="N18" s="65">
        <v>12</v>
      </c>
      <c r="O18" s="365"/>
      <c r="P18" s="368"/>
      <c r="Q18" s="371"/>
    </row>
    <row r="19" spans="1:17" ht="13.5" customHeight="1">
      <c r="A19" s="380"/>
      <c r="B19" s="85" t="s">
        <v>310</v>
      </c>
      <c r="C19" s="85">
        <v>14</v>
      </c>
      <c r="D19" s="85" t="s">
        <v>341</v>
      </c>
      <c r="E19" s="69">
        <v>99.7</v>
      </c>
      <c r="F19" s="83">
        <v>4</v>
      </c>
      <c r="G19" s="69">
        <v>99.7</v>
      </c>
      <c r="H19" s="83">
        <v>3</v>
      </c>
      <c r="I19" s="69">
        <v>100.7</v>
      </c>
      <c r="J19" s="83">
        <v>3</v>
      </c>
      <c r="K19" s="69">
        <v>103.2</v>
      </c>
      <c r="L19" s="83">
        <v>9</v>
      </c>
      <c r="M19" s="8">
        <v>403.3</v>
      </c>
      <c r="N19" s="8">
        <v>19</v>
      </c>
      <c r="O19" s="366"/>
      <c r="P19" s="369"/>
      <c r="Q19" s="372"/>
    </row>
    <row r="20" spans="1:17" ht="13.5" customHeight="1"/>
    <row r="21" spans="1:17" ht="13.5" customHeight="1">
      <c r="A21" s="62" t="s">
        <v>215</v>
      </c>
      <c r="B21" s="62" t="s">
        <v>1</v>
      </c>
      <c r="C21" s="62" t="s">
        <v>2</v>
      </c>
      <c r="D21" s="62" t="s">
        <v>216</v>
      </c>
      <c r="E21" s="62" t="s">
        <v>217</v>
      </c>
      <c r="F21" s="81" t="s">
        <v>231</v>
      </c>
      <c r="G21" s="62" t="s">
        <v>219</v>
      </c>
      <c r="H21" s="81" t="s">
        <v>231</v>
      </c>
      <c r="I21" s="62" t="s">
        <v>342</v>
      </c>
      <c r="J21" s="81" t="s">
        <v>231</v>
      </c>
      <c r="K21" s="62" t="s">
        <v>221</v>
      </c>
      <c r="L21" s="81" t="s">
        <v>231</v>
      </c>
      <c r="M21" s="62" t="s">
        <v>224</v>
      </c>
      <c r="N21" s="62" t="s">
        <v>12</v>
      </c>
      <c r="O21" s="62" t="s">
        <v>225</v>
      </c>
      <c r="P21" s="62" t="s">
        <v>226</v>
      </c>
      <c r="Q21" s="63" t="s">
        <v>227</v>
      </c>
    </row>
    <row r="22" spans="1:17" ht="13.5" customHeight="1">
      <c r="A22" s="377" t="s">
        <v>241</v>
      </c>
      <c r="B22" s="9" t="s">
        <v>294</v>
      </c>
      <c r="C22" s="9">
        <v>15</v>
      </c>
      <c r="D22" s="9" t="s">
        <v>306</v>
      </c>
      <c r="E22" s="64">
        <v>95.4</v>
      </c>
      <c r="F22" s="82">
        <v>2</v>
      </c>
      <c r="G22" s="64">
        <v>98.6</v>
      </c>
      <c r="H22" s="82">
        <v>3</v>
      </c>
      <c r="I22" s="64">
        <v>98.9</v>
      </c>
      <c r="J22" s="82">
        <v>2</v>
      </c>
      <c r="K22" s="64">
        <v>93</v>
      </c>
      <c r="L22" s="82">
        <v>1</v>
      </c>
      <c r="M22" s="65">
        <v>385.9</v>
      </c>
      <c r="N22" s="65">
        <v>8</v>
      </c>
      <c r="O22" s="364">
        <v>1161.0999999999999</v>
      </c>
      <c r="P22" s="367">
        <v>5</v>
      </c>
      <c r="Q22" s="370"/>
    </row>
    <row r="23" spans="1:17" ht="13.5" customHeight="1">
      <c r="A23" s="377"/>
      <c r="B23" s="9" t="s">
        <v>281</v>
      </c>
      <c r="C23" s="9">
        <v>15</v>
      </c>
      <c r="D23" s="9" t="s">
        <v>299</v>
      </c>
      <c r="E23" s="69">
        <v>95.1</v>
      </c>
      <c r="F23" s="83">
        <v>1</v>
      </c>
      <c r="G23" s="69">
        <v>101.8</v>
      </c>
      <c r="H23" s="83">
        <v>5</v>
      </c>
      <c r="I23" s="69">
        <v>99.8</v>
      </c>
      <c r="J23" s="83">
        <v>4</v>
      </c>
      <c r="K23" s="69">
        <v>94.9</v>
      </c>
      <c r="L23" s="83">
        <v>1</v>
      </c>
      <c r="M23" s="8">
        <v>391.6</v>
      </c>
      <c r="N23" s="8">
        <v>11</v>
      </c>
      <c r="O23" s="365"/>
      <c r="P23" s="368"/>
      <c r="Q23" s="371"/>
    </row>
    <row r="24" spans="1:17" ht="13.5" customHeight="1">
      <c r="A24" s="377"/>
      <c r="B24" s="9" t="s">
        <v>310</v>
      </c>
      <c r="C24" s="9">
        <v>15</v>
      </c>
      <c r="D24" s="9" t="s">
        <v>311</v>
      </c>
      <c r="E24" s="64">
        <v>91</v>
      </c>
      <c r="F24" s="82">
        <v>1</v>
      </c>
      <c r="G24" s="64">
        <v>95.3</v>
      </c>
      <c r="H24" s="82">
        <v>2</v>
      </c>
      <c r="I24" s="64">
        <v>101.1</v>
      </c>
      <c r="J24" s="82">
        <v>6</v>
      </c>
      <c r="K24" s="64">
        <v>96.2</v>
      </c>
      <c r="L24" s="82">
        <v>2</v>
      </c>
      <c r="M24" s="65">
        <v>383.59999999999997</v>
      </c>
      <c r="N24" s="65">
        <v>11</v>
      </c>
      <c r="O24" s="366"/>
      <c r="P24" s="369"/>
      <c r="Q24" s="372"/>
    </row>
    <row r="25" spans="1:17" ht="13.5" customHeight="1"/>
    <row r="26" spans="1:17" ht="13.5" customHeight="1">
      <c r="A26" s="62" t="s">
        <v>215</v>
      </c>
      <c r="B26" s="62" t="s">
        <v>1</v>
      </c>
      <c r="C26" s="62" t="s">
        <v>2</v>
      </c>
      <c r="D26" s="62" t="s">
        <v>216</v>
      </c>
      <c r="E26" s="62" t="s">
        <v>217</v>
      </c>
      <c r="F26" s="81" t="s">
        <v>231</v>
      </c>
      <c r="G26" s="62" t="s">
        <v>219</v>
      </c>
      <c r="H26" s="81" t="s">
        <v>231</v>
      </c>
      <c r="I26" s="62" t="s">
        <v>220</v>
      </c>
      <c r="J26" s="81" t="s">
        <v>231</v>
      </c>
      <c r="K26" s="62" t="s">
        <v>221</v>
      </c>
      <c r="L26" s="81" t="s">
        <v>231</v>
      </c>
      <c r="M26" s="62" t="s">
        <v>224</v>
      </c>
      <c r="N26" s="62" t="s">
        <v>12</v>
      </c>
      <c r="O26" s="62" t="s">
        <v>225</v>
      </c>
      <c r="P26" s="62" t="s">
        <v>226</v>
      </c>
      <c r="Q26" s="63" t="s">
        <v>227</v>
      </c>
    </row>
    <row r="27" spans="1:17" ht="13.5" customHeight="1">
      <c r="A27" s="377" t="s">
        <v>63</v>
      </c>
      <c r="B27" s="85" t="s">
        <v>343</v>
      </c>
      <c r="C27" s="85">
        <v>3</v>
      </c>
      <c r="D27" s="85" t="s">
        <v>344</v>
      </c>
      <c r="E27" s="64">
        <v>96.2</v>
      </c>
      <c r="F27" s="82">
        <v>5</v>
      </c>
      <c r="G27" s="64">
        <v>94.3</v>
      </c>
      <c r="H27" s="82">
        <v>2</v>
      </c>
      <c r="I27" s="64">
        <v>94.6</v>
      </c>
      <c r="J27" s="82">
        <v>2</v>
      </c>
      <c r="K27" s="64">
        <v>94.2</v>
      </c>
      <c r="L27" s="82">
        <v>3</v>
      </c>
      <c r="M27" s="65">
        <v>379.3</v>
      </c>
      <c r="N27" s="65">
        <v>12</v>
      </c>
      <c r="O27" s="364">
        <v>1156</v>
      </c>
      <c r="P27" s="367">
        <v>6</v>
      </c>
      <c r="Q27" s="370"/>
    </row>
    <row r="28" spans="1:17" ht="13.5" customHeight="1">
      <c r="A28" s="377"/>
      <c r="B28" s="9" t="s">
        <v>345</v>
      </c>
      <c r="C28" s="9">
        <v>12</v>
      </c>
      <c r="D28" s="85" t="s">
        <v>346</v>
      </c>
      <c r="E28" s="64">
        <v>101.5</v>
      </c>
      <c r="F28" s="82">
        <v>6</v>
      </c>
      <c r="G28" s="64">
        <v>101.1</v>
      </c>
      <c r="H28" s="82">
        <v>5</v>
      </c>
      <c r="I28" s="64">
        <v>99.8</v>
      </c>
      <c r="J28" s="82">
        <v>5</v>
      </c>
      <c r="K28" s="64">
        <v>93</v>
      </c>
      <c r="L28" s="82">
        <v>2</v>
      </c>
      <c r="M28" s="65">
        <v>395.4</v>
      </c>
      <c r="N28" s="65">
        <v>18</v>
      </c>
      <c r="O28" s="365"/>
      <c r="P28" s="368"/>
      <c r="Q28" s="371"/>
    </row>
    <row r="29" spans="1:17" ht="13.5" customHeight="1">
      <c r="A29" s="377"/>
      <c r="B29" s="85" t="s">
        <v>347</v>
      </c>
      <c r="C29" s="85">
        <v>4</v>
      </c>
      <c r="D29" s="85" t="s">
        <v>348</v>
      </c>
      <c r="E29" s="64">
        <v>95.4</v>
      </c>
      <c r="F29" s="82">
        <v>4</v>
      </c>
      <c r="G29" s="64">
        <v>94.7</v>
      </c>
      <c r="H29" s="82">
        <v>2</v>
      </c>
      <c r="I29" s="64">
        <v>98.2</v>
      </c>
      <c r="J29" s="82">
        <v>3</v>
      </c>
      <c r="K29" s="64">
        <v>93</v>
      </c>
      <c r="L29" s="82">
        <v>0</v>
      </c>
      <c r="M29" s="65">
        <v>381.3</v>
      </c>
      <c r="N29" s="65">
        <v>9</v>
      </c>
      <c r="O29" s="366"/>
      <c r="P29" s="369"/>
      <c r="Q29" s="372"/>
    </row>
    <row r="30" spans="1:17" ht="13.5" customHeight="1"/>
    <row r="31" spans="1:17" ht="13.5" customHeight="1">
      <c r="A31" s="62" t="s">
        <v>215</v>
      </c>
      <c r="B31" s="62" t="s">
        <v>1</v>
      </c>
      <c r="C31" s="62" t="s">
        <v>2</v>
      </c>
      <c r="D31" s="62" t="s">
        <v>216</v>
      </c>
      <c r="E31" s="62" t="s">
        <v>217</v>
      </c>
      <c r="F31" s="81" t="s">
        <v>231</v>
      </c>
      <c r="G31" s="62" t="s">
        <v>219</v>
      </c>
      <c r="H31" s="81" t="s">
        <v>231</v>
      </c>
      <c r="I31" s="62" t="s">
        <v>220</v>
      </c>
      <c r="J31" s="81" t="s">
        <v>231</v>
      </c>
      <c r="K31" s="62" t="s">
        <v>221</v>
      </c>
      <c r="L31" s="81" t="s">
        <v>231</v>
      </c>
      <c r="M31" s="62" t="s">
        <v>224</v>
      </c>
      <c r="N31" s="62" t="s">
        <v>12</v>
      </c>
      <c r="O31" s="62" t="s">
        <v>225</v>
      </c>
      <c r="P31" s="62" t="s">
        <v>226</v>
      </c>
      <c r="Q31" s="63" t="s">
        <v>227</v>
      </c>
    </row>
    <row r="32" spans="1:17" ht="13.5" customHeight="1">
      <c r="A32" s="377" t="s">
        <v>237</v>
      </c>
      <c r="B32" s="85" t="s">
        <v>260</v>
      </c>
      <c r="C32" s="85">
        <v>17</v>
      </c>
      <c r="D32" s="85" t="s">
        <v>304</v>
      </c>
      <c r="E32" s="64">
        <v>92.3</v>
      </c>
      <c r="F32" s="82">
        <v>0</v>
      </c>
      <c r="G32" s="64">
        <v>100.3</v>
      </c>
      <c r="H32" s="82">
        <v>4</v>
      </c>
      <c r="I32" s="64">
        <v>98</v>
      </c>
      <c r="J32" s="82">
        <v>4</v>
      </c>
      <c r="K32" s="64">
        <v>98.3</v>
      </c>
      <c r="L32" s="82">
        <v>3</v>
      </c>
      <c r="M32" s="65">
        <v>388.90000000000003</v>
      </c>
      <c r="N32" s="65">
        <v>11</v>
      </c>
      <c r="O32" s="364">
        <v>1154.4000000000001</v>
      </c>
      <c r="P32" s="367">
        <v>7</v>
      </c>
      <c r="Q32" s="370"/>
    </row>
    <row r="33" spans="1:17" ht="13.5" customHeight="1">
      <c r="A33" s="377"/>
      <c r="B33" s="85" t="s">
        <v>257</v>
      </c>
      <c r="C33" s="85">
        <v>17</v>
      </c>
      <c r="D33" s="85" t="s">
        <v>284</v>
      </c>
      <c r="E33" s="64">
        <v>98.3</v>
      </c>
      <c r="F33" s="82">
        <v>4</v>
      </c>
      <c r="G33" s="64">
        <v>98.8</v>
      </c>
      <c r="H33" s="82">
        <v>3</v>
      </c>
      <c r="I33" s="64">
        <v>102.2</v>
      </c>
      <c r="J33" s="82">
        <v>6</v>
      </c>
      <c r="K33" s="64">
        <v>101.5</v>
      </c>
      <c r="L33" s="82">
        <v>6</v>
      </c>
      <c r="M33" s="65">
        <v>400.8</v>
      </c>
      <c r="N33" s="65">
        <v>19</v>
      </c>
      <c r="O33" s="365"/>
      <c r="P33" s="368"/>
      <c r="Q33" s="371"/>
    </row>
    <row r="34" spans="1:17" ht="13.5" customHeight="1">
      <c r="A34" s="377"/>
      <c r="B34" s="85" t="s">
        <v>254</v>
      </c>
      <c r="C34" s="85">
        <v>16</v>
      </c>
      <c r="D34" s="85" t="s">
        <v>349</v>
      </c>
      <c r="E34" s="64">
        <v>89.3</v>
      </c>
      <c r="F34" s="82">
        <v>2</v>
      </c>
      <c r="G34" s="64">
        <v>92.2</v>
      </c>
      <c r="H34" s="82">
        <v>2</v>
      </c>
      <c r="I34" s="64">
        <v>94.6</v>
      </c>
      <c r="J34" s="82">
        <v>1</v>
      </c>
      <c r="K34" s="64">
        <v>88.6</v>
      </c>
      <c r="L34" s="82">
        <v>0</v>
      </c>
      <c r="M34" s="65">
        <v>364.70000000000005</v>
      </c>
      <c r="N34" s="65">
        <v>5</v>
      </c>
      <c r="O34" s="366"/>
      <c r="P34" s="369"/>
      <c r="Q34" s="372"/>
    </row>
    <row r="35" spans="1:17" ht="13.5" customHeight="1"/>
    <row r="36" spans="1:17" ht="14.25">
      <c r="A36" s="62" t="s">
        <v>215</v>
      </c>
      <c r="B36" s="62" t="s">
        <v>1</v>
      </c>
      <c r="C36" s="62" t="s">
        <v>2</v>
      </c>
      <c r="D36" s="62" t="s">
        <v>216</v>
      </c>
      <c r="E36" s="62" t="s">
        <v>217</v>
      </c>
      <c r="F36" s="81" t="s">
        <v>231</v>
      </c>
      <c r="G36" s="62" t="s">
        <v>219</v>
      </c>
      <c r="H36" s="81" t="s">
        <v>231</v>
      </c>
      <c r="I36" s="62" t="s">
        <v>220</v>
      </c>
      <c r="J36" s="81" t="s">
        <v>231</v>
      </c>
      <c r="K36" s="62" t="s">
        <v>221</v>
      </c>
      <c r="L36" s="81" t="s">
        <v>231</v>
      </c>
      <c r="M36" s="62" t="s">
        <v>224</v>
      </c>
      <c r="N36" s="62" t="s">
        <v>12</v>
      </c>
      <c r="O36" s="62" t="s">
        <v>225</v>
      </c>
      <c r="P36" s="62" t="s">
        <v>226</v>
      </c>
      <c r="Q36" s="63" t="s">
        <v>227</v>
      </c>
    </row>
    <row r="37" spans="1:17" ht="13.5" customHeight="1">
      <c r="A37" s="377" t="s">
        <v>248</v>
      </c>
      <c r="B37" s="85" t="s">
        <v>260</v>
      </c>
      <c r="C37" s="85">
        <v>16</v>
      </c>
      <c r="D37" s="85" t="s">
        <v>292</v>
      </c>
      <c r="E37" s="69">
        <v>96.4</v>
      </c>
      <c r="F37" s="83">
        <v>2</v>
      </c>
      <c r="G37" s="69">
        <v>100.9</v>
      </c>
      <c r="H37" s="83">
        <v>5</v>
      </c>
      <c r="I37" s="69">
        <v>97.8</v>
      </c>
      <c r="J37" s="83">
        <v>3</v>
      </c>
      <c r="K37" s="69">
        <v>101.9</v>
      </c>
      <c r="L37" s="83">
        <v>8</v>
      </c>
      <c r="M37" s="8">
        <v>397</v>
      </c>
      <c r="N37" s="8">
        <v>18</v>
      </c>
      <c r="O37" s="364">
        <v>743.80000000000007</v>
      </c>
      <c r="P37" s="367">
        <v>8</v>
      </c>
      <c r="Q37" s="70"/>
    </row>
    <row r="38" spans="1:17" ht="13.5" customHeight="1">
      <c r="A38" s="377"/>
      <c r="B38" s="85" t="s">
        <v>257</v>
      </c>
      <c r="C38" s="85">
        <v>16</v>
      </c>
      <c r="D38" s="85" t="s">
        <v>330</v>
      </c>
      <c r="E38" s="69">
        <v>87.1</v>
      </c>
      <c r="F38" s="83">
        <v>0</v>
      </c>
      <c r="G38" s="69">
        <v>89.2</v>
      </c>
      <c r="H38" s="83">
        <v>0</v>
      </c>
      <c r="I38" s="69">
        <v>87.4</v>
      </c>
      <c r="J38" s="83">
        <v>1</v>
      </c>
      <c r="K38" s="69">
        <v>83.1</v>
      </c>
      <c r="L38" s="83">
        <v>0</v>
      </c>
      <c r="M38" s="8">
        <v>346.80000000000007</v>
      </c>
      <c r="N38" s="8">
        <v>1</v>
      </c>
      <c r="O38" s="365"/>
      <c r="P38" s="368"/>
      <c r="Q38" s="89"/>
    </row>
    <row r="39" spans="1:17" ht="13.5" customHeight="1">
      <c r="A39" s="377"/>
      <c r="B39" s="85" t="s">
        <v>254</v>
      </c>
      <c r="C39" s="85">
        <v>3</v>
      </c>
      <c r="D39" s="85" t="s">
        <v>331</v>
      </c>
      <c r="E39" s="69">
        <v>0</v>
      </c>
      <c r="F39" s="83">
        <v>0</v>
      </c>
      <c r="G39" s="69">
        <v>0</v>
      </c>
      <c r="H39" s="83">
        <v>0</v>
      </c>
      <c r="I39" s="69">
        <v>0</v>
      </c>
      <c r="J39" s="83">
        <v>0</v>
      </c>
      <c r="K39" s="69">
        <v>0</v>
      </c>
      <c r="L39" s="83">
        <v>0</v>
      </c>
      <c r="M39" s="8">
        <v>0</v>
      </c>
      <c r="N39" s="8">
        <v>0</v>
      </c>
      <c r="O39" s="366"/>
      <c r="P39" s="369"/>
      <c r="Q39" s="90" t="s">
        <v>350</v>
      </c>
    </row>
    <row r="40" spans="1:17" ht="13.5" customHeight="1"/>
    <row r="42" spans="1:17" ht="13.5" customHeight="1"/>
    <row r="43" spans="1:17" ht="13.5" customHeight="1"/>
    <row r="44" spans="1:17" ht="13.5" customHeight="1"/>
    <row r="45" spans="1:17" ht="13.5" customHeight="1"/>
    <row r="47" spans="1:17" ht="13.5" customHeight="1"/>
    <row r="48" spans="1:17" ht="13.5" customHeight="1"/>
    <row r="49" spans="11:12" ht="13.5" customHeight="1"/>
    <row r="50" spans="11:12" ht="13.5" customHeight="1"/>
    <row r="52" spans="11:12" ht="13.5" customHeight="1"/>
    <row r="53" spans="11:12" ht="13.5" customHeight="1"/>
    <row r="54" spans="11:12" ht="13.5" customHeight="1"/>
    <row r="55" spans="11:12" ht="13.5" customHeight="1"/>
    <row r="57" spans="11:12" ht="13.5" customHeight="1"/>
    <row r="58" spans="11:12" ht="13.5" customHeight="1"/>
    <row r="59" spans="11:12" ht="13.5" customHeight="1"/>
    <row r="60" spans="11:12" ht="13.5" customHeight="1">
      <c r="K60" s="86"/>
      <c r="L60" s="87"/>
    </row>
    <row r="61" spans="11:12" ht="13.5" customHeight="1"/>
  </sheetData>
  <mergeCells count="31">
    <mergeCell ref="A32:A34"/>
    <mergeCell ref="O32:O34"/>
    <mergeCell ref="P32:P34"/>
    <mergeCell ref="Q32:Q34"/>
    <mergeCell ref="A37:A39"/>
    <mergeCell ref="O37:O39"/>
    <mergeCell ref="P37:P39"/>
    <mergeCell ref="A22:A24"/>
    <mergeCell ref="O22:O24"/>
    <mergeCell ref="P22:P24"/>
    <mergeCell ref="Q22:Q24"/>
    <mergeCell ref="A27:A29"/>
    <mergeCell ref="O27:O29"/>
    <mergeCell ref="P27:P29"/>
    <mergeCell ref="Q27:Q29"/>
    <mergeCell ref="A12:A14"/>
    <mergeCell ref="O12:O14"/>
    <mergeCell ref="P12:P14"/>
    <mergeCell ref="Q12:Q14"/>
    <mergeCell ref="A17:A19"/>
    <mergeCell ref="O17:O19"/>
    <mergeCell ref="P17:P19"/>
    <mergeCell ref="Q17:Q19"/>
    <mergeCell ref="A2:A4"/>
    <mergeCell ref="O2:O4"/>
    <mergeCell ref="P2:P4"/>
    <mergeCell ref="Q2:Q4"/>
    <mergeCell ref="A7:A9"/>
    <mergeCell ref="O7:O9"/>
    <mergeCell ref="P7:P9"/>
    <mergeCell ref="Q7:Q9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Header>&amp;C10mS40W団体</oddHeader>
    <oddFooter>&amp;C本部公認審判員　中濱　幸紀&amp;R本部公認審判員　西内　章博</oddFooter>
  </headerFooter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300"/>
  <sheetViews>
    <sheetView zoomScaleNormal="100" workbookViewId="0">
      <selection activeCell="O7" sqref="O7"/>
    </sheetView>
  </sheetViews>
  <sheetFormatPr defaultRowHeight="13.5"/>
  <cols>
    <col min="1" max="1" width="6" style="8" bestFit="1" customWidth="1"/>
    <col min="2" max="3" width="4.875" style="8" customWidth="1"/>
    <col min="4" max="4" width="12.625" style="8" customWidth="1"/>
    <col min="5" max="5" width="15.625" style="8" customWidth="1"/>
    <col min="6" max="9" width="5.125" style="69" customWidth="1"/>
    <col min="10" max="10" width="5" style="69" customWidth="1"/>
    <col min="11" max="11" width="6.125" style="69" customWidth="1"/>
    <col min="12" max="12" width="6.75" style="8" customWidth="1"/>
    <col min="13" max="13" width="4.875" style="80" customWidth="1"/>
    <col min="14" max="14" width="9" style="70"/>
    <col min="15" max="15" width="9" style="14" customWidth="1"/>
  </cols>
  <sheetData>
    <row r="1" spans="1:16" ht="14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6" t="s">
        <v>5</v>
      </c>
      <c r="G1" s="66" t="s">
        <v>6</v>
      </c>
      <c r="H1" s="66" t="s">
        <v>7</v>
      </c>
      <c r="I1" s="66" t="s">
        <v>8</v>
      </c>
      <c r="J1" s="66" t="s">
        <v>9</v>
      </c>
      <c r="K1" s="66" t="s">
        <v>10</v>
      </c>
      <c r="L1" s="2" t="s">
        <v>11</v>
      </c>
      <c r="M1" s="5" t="s">
        <v>12</v>
      </c>
      <c r="N1" s="6" t="s">
        <v>13</v>
      </c>
      <c r="O1" s="7"/>
    </row>
    <row r="2" spans="1:16" ht="13.5" customHeight="1">
      <c r="A2" s="8">
        <v>1</v>
      </c>
      <c r="B2" s="186" t="s">
        <v>423</v>
      </c>
      <c r="C2" s="186">
        <v>3</v>
      </c>
      <c r="D2" s="214" t="s">
        <v>424</v>
      </c>
      <c r="E2" s="214" t="s">
        <v>25</v>
      </c>
      <c r="F2" s="69">
        <v>89</v>
      </c>
      <c r="G2" s="69">
        <v>93</v>
      </c>
      <c r="H2" s="69">
        <v>88</v>
      </c>
      <c r="I2" s="69">
        <v>93</v>
      </c>
      <c r="J2" s="69">
        <v>95</v>
      </c>
      <c r="K2" s="69">
        <v>93</v>
      </c>
      <c r="L2" s="8">
        <v>551</v>
      </c>
      <c r="M2" s="8">
        <v>11</v>
      </c>
    </row>
    <row r="3" spans="1:16" ht="13.5" customHeight="1">
      <c r="A3" s="8">
        <v>2</v>
      </c>
      <c r="B3" s="186" t="s">
        <v>425</v>
      </c>
      <c r="C3" s="186">
        <v>4</v>
      </c>
      <c r="D3" s="186" t="s">
        <v>93</v>
      </c>
      <c r="E3" s="186" t="s">
        <v>296</v>
      </c>
      <c r="F3" s="69">
        <v>84</v>
      </c>
      <c r="G3" s="69">
        <v>89</v>
      </c>
      <c r="H3" s="69">
        <v>90</v>
      </c>
      <c r="I3" s="69">
        <v>84</v>
      </c>
      <c r="J3" s="69">
        <v>84</v>
      </c>
      <c r="K3" s="69">
        <v>84</v>
      </c>
      <c r="L3" s="8">
        <v>515</v>
      </c>
      <c r="M3" s="8">
        <v>3</v>
      </c>
    </row>
    <row r="4" spans="1:16" ht="13.5" customHeight="1">
      <c r="A4" s="8">
        <v>3</v>
      </c>
      <c r="B4" s="186" t="s">
        <v>426</v>
      </c>
      <c r="C4" s="186">
        <v>2</v>
      </c>
      <c r="D4" s="24" t="s">
        <v>427</v>
      </c>
      <c r="E4" s="24" t="s">
        <v>63</v>
      </c>
      <c r="F4" s="69">
        <v>81</v>
      </c>
      <c r="G4" s="69">
        <v>84</v>
      </c>
      <c r="H4" s="69">
        <v>90</v>
      </c>
      <c r="I4" s="69">
        <v>83</v>
      </c>
      <c r="J4" s="69">
        <v>87</v>
      </c>
      <c r="K4" s="69">
        <v>82</v>
      </c>
      <c r="L4" s="8">
        <v>507</v>
      </c>
      <c r="M4" s="8">
        <v>5</v>
      </c>
    </row>
    <row r="5" spans="1:16" ht="13.5" customHeight="1">
      <c r="A5" s="8">
        <v>4</v>
      </c>
      <c r="B5" s="186" t="s">
        <v>423</v>
      </c>
      <c r="C5" s="186">
        <v>5</v>
      </c>
      <c r="D5" s="186" t="s">
        <v>146</v>
      </c>
      <c r="E5" s="186" t="s">
        <v>16</v>
      </c>
      <c r="F5" s="69">
        <v>80</v>
      </c>
      <c r="G5" s="69">
        <v>78</v>
      </c>
      <c r="H5" s="69">
        <v>82</v>
      </c>
      <c r="I5" s="69">
        <v>90</v>
      </c>
      <c r="J5" s="69">
        <v>84</v>
      </c>
      <c r="K5" s="69">
        <v>82</v>
      </c>
      <c r="L5" s="8">
        <v>496</v>
      </c>
      <c r="M5" s="8">
        <v>2</v>
      </c>
    </row>
    <row r="6" spans="1:16" ht="13.5" customHeight="1">
      <c r="L6" s="8" t="str">
        <f t="shared" ref="L6:L69" si="0">IF($D6="","",SUM(F6,G6,H6,I6,J6,K6))</f>
        <v/>
      </c>
      <c r="M6" s="8" t="str">
        <f>IF($D6="","",SUM(#REF!,#REF!,#REF!,#REF!,#REF!,#REF!))</f>
        <v/>
      </c>
    </row>
    <row r="7" spans="1:16">
      <c r="L7" s="8" t="str">
        <f t="shared" si="0"/>
        <v/>
      </c>
      <c r="M7" s="8" t="str">
        <f>IF($D7="","",SUM(#REF!,#REF!,#REF!,#REF!,#REF!,#REF!))</f>
        <v/>
      </c>
    </row>
    <row r="8" spans="1:16">
      <c r="L8" s="8" t="str">
        <f t="shared" si="0"/>
        <v/>
      </c>
      <c r="M8" s="8" t="str">
        <f>IF($D8="","",SUM(#REF!,#REF!,#REF!,#REF!,#REF!,#REF!))</f>
        <v/>
      </c>
    </row>
    <row r="9" spans="1:16" ht="13.5" customHeight="1">
      <c r="L9" s="8" t="str">
        <f t="shared" si="0"/>
        <v/>
      </c>
      <c r="M9" s="8" t="str">
        <f>IF($D9="","",SUM(#REF!,#REF!,#REF!,#REF!,#REF!,#REF!))</f>
        <v/>
      </c>
    </row>
    <row r="10" spans="1:16" ht="13.5" customHeight="1">
      <c r="L10" s="8" t="str">
        <f t="shared" si="0"/>
        <v/>
      </c>
      <c r="M10" s="8" t="str">
        <f>IF($D10="","",SUM(#REF!,#REF!,#REF!,#REF!,#REF!,#REF!))</f>
        <v/>
      </c>
      <c r="P10" s="21"/>
    </row>
    <row r="11" spans="1:16" ht="13.5" customHeight="1">
      <c r="L11" s="8" t="str">
        <f t="shared" si="0"/>
        <v/>
      </c>
      <c r="M11" s="8" t="str">
        <f>IF($D11="","",SUM(#REF!,#REF!,#REF!,#REF!,#REF!,#REF!))</f>
        <v/>
      </c>
    </row>
    <row r="12" spans="1:16">
      <c r="L12" s="8" t="str">
        <f t="shared" si="0"/>
        <v/>
      </c>
      <c r="M12" s="8" t="str">
        <f>IF($D12="","",SUM(#REF!,#REF!,#REF!,#REF!,#REF!,#REF!))</f>
        <v/>
      </c>
    </row>
    <row r="13" spans="1:16">
      <c r="L13" s="8" t="str">
        <f t="shared" si="0"/>
        <v/>
      </c>
      <c r="M13" s="8" t="str">
        <f>IF($D13="","",SUM(#REF!,#REF!,#REF!,#REF!,#REF!,#REF!))</f>
        <v/>
      </c>
    </row>
    <row r="14" spans="1:16" ht="13.5" customHeight="1">
      <c r="L14" s="8" t="str">
        <f t="shared" si="0"/>
        <v/>
      </c>
      <c r="M14" s="8" t="str">
        <f>IF($D14="","",SUM(#REF!,#REF!,#REF!,#REF!,#REF!,#REF!))</f>
        <v/>
      </c>
    </row>
    <row r="15" spans="1:16" ht="13.5" customHeight="1">
      <c r="L15" s="8" t="str">
        <f t="shared" si="0"/>
        <v/>
      </c>
      <c r="M15" s="8" t="str">
        <f>IF($D15="","",SUM(#REF!,#REF!,#REF!,#REF!,#REF!,#REF!))</f>
        <v/>
      </c>
    </row>
    <row r="16" spans="1:16" ht="13.5" customHeight="1">
      <c r="L16" s="8" t="str">
        <f t="shared" si="0"/>
        <v/>
      </c>
      <c r="M16" s="8" t="str">
        <f>IF($D16="","",SUM(#REF!,#REF!,#REF!,#REF!,#REF!,#REF!))</f>
        <v/>
      </c>
    </row>
    <row r="17" spans="12:13">
      <c r="L17" s="8" t="str">
        <f t="shared" si="0"/>
        <v/>
      </c>
      <c r="M17" s="8" t="str">
        <f>IF($D17="","",SUM(#REF!,#REF!,#REF!,#REF!,#REF!,#REF!))</f>
        <v/>
      </c>
    </row>
    <row r="18" spans="12:13" ht="13.5" customHeight="1">
      <c r="L18" s="8" t="str">
        <f t="shared" si="0"/>
        <v/>
      </c>
      <c r="M18" s="8" t="str">
        <f>IF($D18="","",SUM(#REF!,#REF!,#REF!,#REF!,#REF!,#REF!))</f>
        <v/>
      </c>
    </row>
    <row r="19" spans="12:13" ht="13.5" customHeight="1">
      <c r="L19" s="8" t="str">
        <f t="shared" si="0"/>
        <v/>
      </c>
      <c r="M19" s="8" t="str">
        <f>IF($D19="","",SUM(#REF!,#REF!,#REF!,#REF!,#REF!,#REF!))</f>
        <v/>
      </c>
    </row>
    <row r="20" spans="12:13" ht="13.5" customHeight="1">
      <c r="L20" s="8" t="str">
        <f t="shared" si="0"/>
        <v/>
      </c>
      <c r="M20" s="8" t="str">
        <f>IF($D20="","",SUM(#REF!,#REF!,#REF!,#REF!,#REF!,#REF!))</f>
        <v/>
      </c>
    </row>
    <row r="21" spans="12:13" ht="13.5" customHeight="1">
      <c r="L21" s="8" t="str">
        <f t="shared" si="0"/>
        <v/>
      </c>
      <c r="M21" s="8" t="str">
        <f>IF($D21="","",SUM(#REF!,#REF!,#REF!,#REF!,#REF!,#REF!))</f>
        <v/>
      </c>
    </row>
    <row r="22" spans="12:13" ht="13.5" customHeight="1">
      <c r="L22" s="8" t="str">
        <f t="shared" si="0"/>
        <v/>
      </c>
      <c r="M22" s="8" t="str">
        <f>IF($D22="","",SUM(#REF!,#REF!,#REF!,#REF!,#REF!,#REF!))</f>
        <v/>
      </c>
    </row>
    <row r="23" spans="12:13" ht="13.5" customHeight="1">
      <c r="L23" s="8" t="str">
        <f t="shared" si="0"/>
        <v/>
      </c>
      <c r="M23" s="8" t="str">
        <f>IF($D23="","",SUM(#REF!,#REF!,#REF!,#REF!,#REF!,#REF!))</f>
        <v/>
      </c>
    </row>
    <row r="24" spans="12:13" ht="13.5" customHeight="1">
      <c r="L24" s="8" t="str">
        <f t="shared" si="0"/>
        <v/>
      </c>
      <c r="M24" s="8" t="str">
        <f>IF($D24="","",SUM(#REF!,#REF!,#REF!,#REF!,#REF!,#REF!))</f>
        <v/>
      </c>
    </row>
    <row r="25" spans="12:13" ht="13.5" customHeight="1">
      <c r="L25" s="8" t="str">
        <f t="shared" si="0"/>
        <v/>
      </c>
      <c r="M25" s="8" t="str">
        <f>IF($D25="","",SUM(#REF!,#REF!,#REF!,#REF!,#REF!,#REF!))</f>
        <v/>
      </c>
    </row>
    <row r="26" spans="12:13" ht="13.5" customHeight="1">
      <c r="L26" s="8" t="str">
        <f t="shared" si="0"/>
        <v/>
      </c>
      <c r="M26" s="8" t="str">
        <f>IF($D26="","",SUM(#REF!,#REF!,#REF!,#REF!,#REF!,#REF!))</f>
        <v/>
      </c>
    </row>
    <row r="27" spans="12:13" ht="13.5" customHeight="1">
      <c r="L27" s="8" t="str">
        <f t="shared" si="0"/>
        <v/>
      </c>
      <c r="M27" s="8" t="str">
        <f>IF($D27="","",SUM(#REF!,#REF!,#REF!,#REF!,#REF!,#REF!))</f>
        <v/>
      </c>
    </row>
    <row r="28" spans="12:13" ht="13.5" customHeight="1">
      <c r="L28" s="8" t="str">
        <f t="shared" si="0"/>
        <v/>
      </c>
      <c r="M28" s="8" t="str">
        <f>IF($D28="","",SUM(#REF!,#REF!,#REF!,#REF!,#REF!,#REF!))</f>
        <v/>
      </c>
    </row>
    <row r="29" spans="12:13" ht="13.5" customHeight="1">
      <c r="L29" s="8" t="str">
        <f t="shared" si="0"/>
        <v/>
      </c>
      <c r="M29" s="8" t="str">
        <f>IF($D29="","",SUM(#REF!,#REF!,#REF!,#REF!,#REF!,#REF!))</f>
        <v/>
      </c>
    </row>
    <row r="30" spans="12:13" ht="13.5" customHeight="1">
      <c r="L30" s="8" t="str">
        <f t="shared" si="0"/>
        <v/>
      </c>
      <c r="M30" s="8" t="str">
        <f>IF($D30="","",SUM(#REF!,#REF!,#REF!,#REF!,#REF!,#REF!))</f>
        <v/>
      </c>
    </row>
    <row r="31" spans="12:13" ht="13.5" customHeight="1">
      <c r="L31" s="8" t="str">
        <f t="shared" si="0"/>
        <v/>
      </c>
      <c r="M31" s="8" t="str">
        <f>IF($D31="","",SUM(#REF!,#REF!,#REF!,#REF!,#REF!,#REF!))</f>
        <v/>
      </c>
    </row>
    <row r="32" spans="12:13" ht="13.5" customHeight="1">
      <c r="L32" s="8" t="str">
        <f t="shared" si="0"/>
        <v/>
      </c>
      <c r="M32" s="8" t="str">
        <f>IF($D32="","",SUM(#REF!,#REF!,#REF!,#REF!,#REF!,#REF!))</f>
        <v/>
      </c>
    </row>
    <row r="33" spans="12:13">
      <c r="L33" s="8" t="str">
        <f t="shared" si="0"/>
        <v/>
      </c>
      <c r="M33" s="8" t="str">
        <f>IF($D33="","",SUM(#REF!,#REF!,#REF!,#REF!,#REF!,#REF!))</f>
        <v/>
      </c>
    </row>
    <row r="34" spans="12:13" ht="13.5" customHeight="1">
      <c r="L34" s="8" t="str">
        <f t="shared" si="0"/>
        <v/>
      </c>
      <c r="M34" s="8" t="str">
        <f>IF($D34="","",SUM(#REF!,#REF!,#REF!,#REF!,#REF!,#REF!))</f>
        <v/>
      </c>
    </row>
    <row r="35" spans="12:13" ht="13.5" customHeight="1">
      <c r="L35" s="8" t="str">
        <f t="shared" si="0"/>
        <v/>
      </c>
      <c r="M35" s="8" t="str">
        <f>IF($D35="","",SUM(#REF!,#REF!,#REF!,#REF!,#REF!,#REF!))</f>
        <v/>
      </c>
    </row>
    <row r="36" spans="12:13" ht="13.5" customHeight="1">
      <c r="L36" s="8" t="str">
        <f t="shared" si="0"/>
        <v/>
      </c>
      <c r="M36" s="8" t="str">
        <f>IF($D36="","",SUM(#REF!,#REF!,#REF!,#REF!,#REF!,#REF!))</f>
        <v/>
      </c>
    </row>
    <row r="37" spans="12:13">
      <c r="L37" s="8" t="str">
        <f t="shared" si="0"/>
        <v/>
      </c>
      <c r="M37" s="8" t="str">
        <f>IF($D37="","",SUM(#REF!,#REF!,#REF!,#REF!,#REF!,#REF!))</f>
        <v/>
      </c>
    </row>
    <row r="38" spans="12:13" ht="13.5" customHeight="1">
      <c r="L38" s="8" t="str">
        <f t="shared" si="0"/>
        <v/>
      </c>
      <c r="M38" s="8" t="str">
        <f>IF($D38="","",SUM(#REF!,#REF!,#REF!,#REF!,#REF!,#REF!))</f>
        <v/>
      </c>
    </row>
    <row r="39" spans="12:13" ht="13.5" customHeight="1">
      <c r="L39" s="8" t="str">
        <f t="shared" si="0"/>
        <v/>
      </c>
      <c r="M39" s="8" t="str">
        <f>IF($D39="","",SUM(#REF!,#REF!,#REF!,#REF!,#REF!,#REF!))</f>
        <v/>
      </c>
    </row>
    <row r="40" spans="12:13" ht="13.5" customHeight="1">
      <c r="L40" s="8" t="str">
        <f t="shared" si="0"/>
        <v/>
      </c>
      <c r="M40" s="8" t="str">
        <f>IF($D40="","",SUM(#REF!,#REF!,#REF!,#REF!,#REF!,#REF!))</f>
        <v/>
      </c>
    </row>
    <row r="41" spans="12:13">
      <c r="L41" s="8" t="str">
        <f t="shared" si="0"/>
        <v/>
      </c>
      <c r="M41" s="8" t="str">
        <f>IF($D41="","",SUM(#REF!,#REF!,#REF!,#REF!,#REF!,#REF!))</f>
        <v/>
      </c>
    </row>
    <row r="42" spans="12:13">
      <c r="L42" s="8" t="str">
        <f t="shared" si="0"/>
        <v/>
      </c>
      <c r="M42" s="8" t="str">
        <f>IF($D42="","",SUM(#REF!,#REF!,#REF!,#REF!,#REF!,#REF!))</f>
        <v/>
      </c>
    </row>
    <row r="43" spans="12:13">
      <c r="L43" s="8" t="str">
        <f t="shared" si="0"/>
        <v/>
      </c>
      <c r="M43" s="8" t="str">
        <f>IF($D43="","",SUM(#REF!,#REF!,#REF!,#REF!,#REF!,#REF!))</f>
        <v/>
      </c>
    </row>
    <row r="44" spans="12:13">
      <c r="L44" s="8" t="str">
        <f t="shared" si="0"/>
        <v/>
      </c>
      <c r="M44" s="8" t="str">
        <f>IF($D44="","",SUM(#REF!,#REF!,#REF!,#REF!,#REF!,#REF!))</f>
        <v/>
      </c>
    </row>
    <row r="45" spans="12:13">
      <c r="L45" s="8" t="str">
        <f t="shared" si="0"/>
        <v/>
      </c>
      <c r="M45" s="8" t="str">
        <f>IF($D45="","",SUM(#REF!,#REF!,#REF!,#REF!,#REF!,#REF!))</f>
        <v/>
      </c>
    </row>
    <row r="46" spans="12:13">
      <c r="L46" s="8" t="str">
        <f t="shared" si="0"/>
        <v/>
      </c>
      <c r="M46" s="8" t="str">
        <f>IF($D46="","",SUM(#REF!,#REF!,#REF!,#REF!,#REF!,#REF!))</f>
        <v/>
      </c>
    </row>
    <row r="47" spans="12:13">
      <c r="L47" s="8" t="str">
        <f t="shared" si="0"/>
        <v/>
      </c>
      <c r="M47" s="8" t="str">
        <f>IF($D47="","",SUM(#REF!,#REF!,#REF!,#REF!,#REF!,#REF!))</f>
        <v/>
      </c>
    </row>
    <row r="48" spans="12:13">
      <c r="L48" s="8" t="str">
        <f t="shared" si="0"/>
        <v/>
      </c>
      <c r="M48" s="8" t="str">
        <f>IF($D48="","",SUM(#REF!,#REF!,#REF!,#REF!,#REF!,#REF!))</f>
        <v/>
      </c>
    </row>
    <row r="49" spans="12:13">
      <c r="L49" s="8" t="str">
        <f t="shared" si="0"/>
        <v/>
      </c>
      <c r="M49" s="8" t="str">
        <f>IF($D49="","",SUM(#REF!,#REF!,#REF!,#REF!,#REF!,#REF!))</f>
        <v/>
      </c>
    </row>
    <row r="50" spans="12:13">
      <c r="L50" s="8" t="str">
        <f t="shared" si="0"/>
        <v/>
      </c>
      <c r="M50" s="8" t="str">
        <f>IF($D50="","",SUM(#REF!,#REF!,#REF!,#REF!,#REF!,#REF!))</f>
        <v/>
      </c>
    </row>
    <row r="51" spans="12:13">
      <c r="L51" s="8" t="str">
        <f t="shared" si="0"/>
        <v/>
      </c>
      <c r="M51" s="8" t="str">
        <f>IF($D51="","",SUM(#REF!,#REF!,#REF!,#REF!,#REF!,#REF!))</f>
        <v/>
      </c>
    </row>
    <row r="52" spans="12:13">
      <c r="L52" s="8" t="str">
        <f t="shared" si="0"/>
        <v/>
      </c>
      <c r="M52" s="8" t="str">
        <f>IF($D52="","",SUM(#REF!,#REF!,#REF!,#REF!,#REF!,#REF!))</f>
        <v/>
      </c>
    </row>
    <row r="53" spans="12:13">
      <c r="L53" s="8" t="str">
        <f t="shared" si="0"/>
        <v/>
      </c>
      <c r="M53" s="8" t="str">
        <f>IF($D53="","",SUM(#REF!,#REF!,#REF!,#REF!,#REF!,#REF!))</f>
        <v/>
      </c>
    </row>
    <row r="54" spans="12:13">
      <c r="L54" s="8" t="str">
        <f t="shared" si="0"/>
        <v/>
      </c>
      <c r="M54" s="8" t="str">
        <f>IF($D54="","",SUM(#REF!,#REF!,#REF!,#REF!,#REF!,#REF!))</f>
        <v/>
      </c>
    </row>
    <row r="55" spans="12:13">
      <c r="L55" s="8" t="str">
        <f t="shared" si="0"/>
        <v/>
      </c>
      <c r="M55" s="8" t="str">
        <f>IF($D55="","",SUM(#REF!,#REF!,#REF!,#REF!,#REF!,#REF!))</f>
        <v/>
      </c>
    </row>
    <row r="56" spans="12:13">
      <c r="L56" s="8" t="str">
        <f t="shared" si="0"/>
        <v/>
      </c>
      <c r="M56" s="8" t="str">
        <f>IF($D56="","",SUM(#REF!,#REF!,#REF!,#REF!,#REF!,#REF!))</f>
        <v/>
      </c>
    </row>
    <row r="57" spans="12:13">
      <c r="L57" s="8" t="str">
        <f t="shared" si="0"/>
        <v/>
      </c>
      <c r="M57" s="8" t="str">
        <f>IF($D57="","",SUM(#REF!,#REF!,#REF!,#REF!,#REF!,#REF!))</f>
        <v/>
      </c>
    </row>
    <row r="58" spans="12:13">
      <c r="L58" s="8" t="str">
        <f t="shared" si="0"/>
        <v/>
      </c>
      <c r="M58" s="8" t="str">
        <f>IF($D58="","",SUM(#REF!,#REF!,#REF!,#REF!,#REF!,#REF!))</f>
        <v/>
      </c>
    </row>
    <row r="59" spans="12:13">
      <c r="L59" s="8" t="str">
        <f t="shared" si="0"/>
        <v/>
      </c>
      <c r="M59" s="8" t="str">
        <f>IF($D59="","",SUM(#REF!,#REF!,#REF!,#REF!,#REF!,#REF!))</f>
        <v/>
      </c>
    </row>
    <row r="60" spans="12:13">
      <c r="L60" s="8" t="str">
        <f t="shared" si="0"/>
        <v/>
      </c>
      <c r="M60" s="8" t="str">
        <f>IF($D60="","",SUM(#REF!,#REF!,#REF!,#REF!,#REF!,#REF!))</f>
        <v/>
      </c>
    </row>
    <row r="61" spans="12:13">
      <c r="L61" s="8" t="str">
        <f t="shared" si="0"/>
        <v/>
      </c>
      <c r="M61" s="8" t="str">
        <f>IF($D61="","",SUM(#REF!,#REF!,#REF!,#REF!,#REF!,#REF!))</f>
        <v/>
      </c>
    </row>
    <row r="62" spans="12:13">
      <c r="L62" s="8" t="str">
        <f t="shared" si="0"/>
        <v/>
      </c>
      <c r="M62" s="8" t="str">
        <f>IF($D62="","",SUM(#REF!,#REF!,#REF!,#REF!,#REF!,#REF!))</f>
        <v/>
      </c>
    </row>
    <row r="63" spans="12:13">
      <c r="L63" s="8" t="str">
        <f t="shared" si="0"/>
        <v/>
      </c>
      <c r="M63" s="8" t="str">
        <f>IF($D63="","",SUM(#REF!,#REF!,#REF!,#REF!,#REF!,#REF!))</f>
        <v/>
      </c>
    </row>
    <row r="64" spans="12:13">
      <c r="L64" s="8" t="str">
        <f t="shared" si="0"/>
        <v/>
      </c>
      <c r="M64" s="8" t="str">
        <f>IF($D64="","",SUM(#REF!,#REF!,#REF!,#REF!,#REF!,#REF!))</f>
        <v/>
      </c>
    </row>
    <row r="65" spans="12:13">
      <c r="L65" s="8" t="str">
        <f t="shared" si="0"/>
        <v/>
      </c>
      <c r="M65" s="8" t="str">
        <f>IF($D65="","",SUM(#REF!,#REF!,#REF!,#REF!,#REF!,#REF!))</f>
        <v/>
      </c>
    </row>
    <row r="66" spans="12:13">
      <c r="L66" s="8" t="str">
        <f t="shared" si="0"/>
        <v/>
      </c>
      <c r="M66" s="8" t="str">
        <f>IF($D66="","",SUM(#REF!,#REF!,#REF!,#REF!,#REF!,#REF!))</f>
        <v/>
      </c>
    </row>
    <row r="67" spans="12:13">
      <c r="L67" s="8" t="str">
        <f t="shared" si="0"/>
        <v/>
      </c>
      <c r="M67" s="8" t="str">
        <f>IF($D67="","",SUM(#REF!,#REF!,#REF!,#REF!,#REF!,#REF!))</f>
        <v/>
      </c>
    </row>
    <row r="68" spans="12:13">
      <c r="L68" s="8" t="str">
        <f t="shared" si="0"/>
        <v/>
      </c>
      <c r="M68" s="8" t="str">
        <f>IF($D68="","",SUM(#REF!,#REF!,#REF!,#REF!,#REF!,#REF!))</f>
        <v/>
      </c>
    </row>
    <row r="69" spans="12:13">
      <c r="L69" s="8" t="str">
        <f t="shared" si="0"/>
        <v/>
      </c>
      <c r="M69" s="8" t="str">
        <f>IF($D69="","",SUM(#REF!,#REF!,#REF!,#REF!,#REF!,#REF!))</f>
        <v/>
      </c>
    </row>
    <row r="70" spans="12:13">
      <c r="L70" s="8" t="str">
        <f t="shared" ref="L70:L133" si="1">IF($D70="","",SUM(F70,G70,H70,I70,J70,K70))</f>
        <v/>
      </c>
      <c r="M70" s="8" t="str">
        <f>IF($D70="","",SUM(#REF!,#REF!,#REF!,#REF!,#REF!,#REF!))</f>
        <v/>
      </c>
    </row>
    <row r="71" spans="12:13">
      <c r="L71" s="8" t="str">
        <f t="shared" si="1"/>
        <v/>
      </c>
      <c r="M71" s="8" t="str">
        <f>IF($D71="","",SUM(#REF!,#REF!,#REF!,#REF!,#REF!,#REF!))</f>
        <v/>
      </c>
    </row>
    <row r="72" spans="12:13">
      <c r="L72" s="8" t="str">
        <f t="shared" si="1"/>
        <v/>
      </c>
      <c r="M72" s="8" t="str">
        <f>IF($D72="","",SUM(#REF!,#REF!,#REF!,#REF!,#REF!,#REF!))</f>
        <v/>
      </c>
    </row>
    <row r="73" spans="12:13">
      <c r="L73" s="8" t="str">
        <f t="shared" si="1"/>
        <v/>
      </c>
      <c r="M73" s="8" t="str">
        <f>IF($D73="","",SUM(#REF!,#REF!,#REF!,#REF!,#REF!,#REF!))</f>
        <v/>
      </c>
    </row>
    <row r="74" spans="12:13">
      <c r="L74" s="8" t="str">
        <f t="shared" si="1"/>
        <v/>
      </c>
      <c r="M74" s="8" t="str">
        <f>IF($D74="","",SUM(#REF!,#REF!,#REF!,#REF!,#REF!,#REF!))</f>
        <v/>
      </c>
    </row>
    <row r="75" spans="12:13">
      <c r="L75" s="8" t="str">
        <f t="shared" si="1"/>
        <v/>
      </c>
      <c r="M75" s="8" t="str">
        <f>IF($D75="","",SUM(#REF!,#REF!,#REF!,#REF!,#REF!,#REF!))</f>
        <v/>
      </c>
    </row>
    <row r="76" spans="12:13">
      <c r="L76" s="8" t="str">
        <f t="shared" si="1"/>
        <v/>
      </c>
      <c r="M76" s="8" t="str">
        <f>IF($D76="","",SUM(#REF!,#REF!,#REF!,#REF!,#REF!,#REF!))</f>
        <v/>
      </c>
    </row>
    <row r="77" spans="12:13">
      <c r="L77" s="8" t="str">
        <f t="shared" si="1"/>
        <v/>
      </c>
      <c r="M77" s="8" t="str">
        <f>IF($D77="","",SUM(#REF!,#REF!,#REF!,#REF!,#REF!,#REF!))</f>
        <v/>
      </c>
    </row>
    <row r="78" spans="12:13">
      <c r="L78" s="8" t="str">
        <f t="shared" si="1"/>
        <v/>
      </c>
      <c r="M78" s="8" t="str">
        <f>IF($D78="","",SUM(#REF!,#REF!,#REF!,#REF!,#REF!,#REF!))</f>
        <v/>
      </c>
    </row>
    <row r="79" spans="12:13">
      <c r="L79" s="8" t="str">
        <f t="shared" si="1"/>
        <v/>
      </c>
      <c r="M79" s="8" t="str">
        <f>IF($D79="","",SUM(#REF!,#REF!,#REF!,#REF!,#REF!,#REF!))</f>
        <v/>
      </c>
    </row>
    <row r="80" spans="12:13">
      <c r="L80" s="8" t="str">
        <f t="shared" si="1"/>
        <v/>
      </c>
      <c r="M80" s="8" t="str">
        <f>IF($D80="","",SUM(#REF!,#REF!,#REF!,#REF!,#REF!,#REF!))</f>
        <v/>
      </c>
    </row>
    <row r="81" spans="12:13">
      <c r="L81" s="8" t="str">
        <f t="shared" si="1"/>
        <v/>
      </c>
      <c r="M81" s="8" t="str">
        <f>IF($D81="","",SUM(#REF!,#REF!,#REF!,#REF!,#REF!,#REF!))</f>
        <v/>
      </c>
    </row>
    <row r="82" spans="12:13">
      <c r="L82" s="8" t="str">
        <f t="shared" si="1"/>
        <v/>
      </c>
      <c r="M82" s="8" t="str">
        <f>IF($D82="","",SUM(#REF!,#REF!,#REF!,#REF!,#REF!,#REF!))</f>
        <v/>
      </c>
    </row>
    <row r="83" spans="12:13">
      <c r="L83" s="8" t="str">
        <f t="shared" si="1"/>
        <v/>
      </c>
      <c r="M83" s="8" t="str">
        <f>IF($D83="","",SUM(#REF!,#REF!,#REF!,#REF!,#REF!,#REF!))</f>
        <v/>
      </c>
    </row>
    <row r="84" spans="12:13">
      <c r="L84" s="8" t="str">
        <f t="shared" si="1"/>
        <v/>
      </c>
      <c r="M84" s="8" t="str">
        <f>IF($D84="","",SUM(#REF!,#REF!,#REF!,#REF!,#REF!,#REF!))</f>
        <v/>
      </c>
    </row>
    <row r="85" spans="12:13">
      <c r="L85" s="8" t="str">
        <f t="shared" si="1"/>
        <v/>
      </c>
      <c r="M85" s="8" t="str">
        <f>IF($D85="","",SUM(#REF!,#REF!,#REF!,#REF!,#REF!,#REF!))</f>
        <v/>
      </c>
    </row>
    <row r="86" spans="12:13">
      <c r="L86" s="8" t="str">
        <f t="shared" si="1"/>
        <v/>
      </c>
      <c r="M86" s="8" t="str">
        <f>IF($D86="","",SUM(#REF!,#REF!,#REF!,#REF!,#REF!,#REF!))</f>
        <v/>
      </c>
    </row>
    <row r="87" spans="12:13">
      <c r="L87" s="8" t="str">
        <f t="shared" si="1"/>
        <v/>
      </c>
      <c r="M87" s="8" t="str">
        <f>IF($D87="","",SUM(#REF!,#REF!,#REF!,#REF!,#REF!,#REF!))</f>
        <v/>
      </c>
    </row>
    <row r="88" spans="12:13">
      <c r="L88" s="8" t="str">
        <f t="shared" si="1"/>
        <v/>
      </c>
      <c r="M88" s="8" t="str">
        <f>IF($D88="","",SUM(#REF!,#REF!,#REF!,#REF!,#REF!,#REF!))</f>
        <v/>
      </c>
    </row>
    <row r="89" spans="12:13">
      <c r="L89" s="8" t="str">
        <f t="shared" si="1"/>
        <v/>
      </c>
      <c r="M89" s="8" t="str">
        <f>IF($D89="","",SUM(#REF!,#REF!,#REF!,#REF!,#REF!,#REF!))</f>
        <v/>
      </c>
    </row>
    <row r="90" spans="12:13">
      <c r="L90" s="8" t="str">
        <f t="shared" si="1"/>
        <v/>
      </c>
      <c r="M90" s="8" t="str">
        <f>IF($D90="","",SUM(#REF!,#REF!,#REF!,#REF!,#REF!,#REF!))</f>
        <v/>
      </c>
    </row>
    <row r="91" spans="12:13">
      <c r="L91" s="8" t="str">
        <f t="shared" si="1"/>
        <v/>
      </c>
      <c r="M91" s="8" t="str">
        <f>IF($D91="","",SUM(#REF!,#REF!,#REF!,#REF!,#REF!,#REF!))</f>
        <v/>
      </c>
    </row>
    <row r="92" spans="12:13">
      <c r="L92" s="8" t="str">
        <f t="shared" si="1"/>
        <v/>
      </c>
      <c r="M92" s="8" t="str">
        <f>IF($D92="","",SUM(#REF!,#REF!,#REF!,#REF!,#REF!,#REF!))</f>
        <v/>
      </c>
    </row>
    <row r="93" spans="12:13">
      <c r="L93" s="8" t="str">
        <f t="shared" si="1"/>
        <v/>
      </c>
      <c r="M93" s="8" t="str">
        <f>IF($D93="","",SUM(#REF!,#REF!,#REF!,#REF!,#REF!,#REF!))</f>
        <v/>
      </c>
    </row>
    <row r="94" spans="12:13">
      <c r="L94" s="8" t="str">
        <f t="shared" si="1"/>
        <v/>
      </c>
      <c r="M94" s="8" t="str">
        <f>IF($D94="","",SUM(#REF!,#REF!,#REF!,#REF!,#REF!,#REF!))</f>
        <v/>
      </c>
    </row>
    <row r="95" spans="12:13">
      <c r="L95" s="8" t="str">
        <f t="shared" si="1"/>
        <v/>
      </c>
      <c r="M95" s="8" t="str">
        <f>IF($D95="","",SUM(#REF!,#REF!,#REF!,#REF!,#REF!,#REF!))</f>
        <v/>
      </c>
    </row>
    <row r="96" spans="12:13">
      <c r="L96" s="8" t="str">
        <f t="shared" si="1"/>
        <v/>
      </c>
      <c r="M96" s="8" t="str">
        <f>IF($D96="","",SUM(#REF!,#REF!,#REF!,#REF!,#REF!,#REF!))</f>
        <v/>
      </c>
    </row>
    <row r="97" spans="12:13">
      <c r="L97" s="8" t="str">
        <f t="shared" si="1"/>
        <v/>
      </c>
      <c r="M97" s="8" t="str">
        <f>IF($D97="","",SUM(#REF!,#REF!,#REF!,#REF!,#REF!,#REF!))</f>
        <v/>
      </c>
    </row>
    <row r="98" spans="12:13">
      <c r="L98" s="8" t="str">
        <f t="shared" si="1"/>
        <v/>
      </c>
      <c r="M98" s="8" t="str">
        <f>IF($D98="","",SUM(#REF!,#REF!,#REF!,#REF!,#REF!,#REF!))</f>
        <v/>
      </c>
    </row>
    <row r="99" spans="12:13">
      <c r="L99" s="8" t="str">
        <f t="shared" si="1"/>
        <v/>
      </c>
      <c r="M99" s="8" t="str">
        <f>IF($D99="","",SUM(#REF!,#REF!,#REF!,#REF!,#REF!,#REF!))</f>
        <v/>
      </c>
    </row>
    <row r="100" spans="12:13">
      <c r="L100" s="8" t="str">
        <f t="shared" si="1"/>
        <v/>
      </c>
      <c r="M100" s="8" t="str">
        <f>IF($D100="","",SUM(#REF!,#REF!,#REF!,#REF!,#REF!,#REF!))</f>
        <v/>
      </c>
    </row>
    <row r="101" spans="12:13">
      <c r="L101" s="8" t="str">
        <f t="shared" si="1"/>
        <v/>
      </c>
      <c r="M101" s="8" t="str">
        <f>IF($D101="","",SUM(#REF!,#REF!,#REF!,#REF!,#REF!,#REF!))</f>
        <v/>
      </c>
    </row>
    <row r="102" spans="12:13">
      <c r="L102" s="8" t="str">
        <f t="shared" si="1"/>
        <v/>
      </c>
      <c r="M102" s="8" t="str">
        <f>IF($D102="","",SUM(#REF!,#REF!,#REF!,#REF!,#REF!,#REF!))</f>
        <v/>
      </c>
    </row>
    <row r="103" spans="12:13">
      <c r="L103" s="8" t="str">
        <f t="shared" si="1"/>
        <v/>
      </c>
      <c r="M103" s="8" t="str">
        <f>IF($D103="","",SUM(#REF!,#REF!,#REF!,#REF!,#REF!,#REF!))</f>
        <v/>
      </c>
    </row>
    <row r="104" spans="12:13">
      <c r="L104" s="8" t="str">
        <f t="shared" si="1"/>
        <v/>
      </c>
      <c r="M104" s="8" t="str">
        <f>IF($D104="","",SUM(#REF!,#REF!,#REF!,#REF!,#REF!,#REF!))</f>
        <v/>
      </c>
    </row>
    <row r="105" spans="12:13">
      <c r="L105" s="8" t="str">
        <f t="shared" si="1"/>
        <v/>
      </c>
      <c r="M105" s="8" t="str">
        <f>IF($D105="","",SUM(#REF!,#REF!,#REF!,#REF!,#REF!,#REF!))</f>
        <v/>
      </c>
    </row>
    <row r="106" spans="12:13">
      <c r="L106" s="8" t="str">
        <f t="shared" si="1"/>
        <v/>
      </c>
      <c r="M106" s="8" t="str">
        <f>IF($D106="","",SUM(#REF!,#REF!,#REF!,#REF!,#REF!,#REF!))</f>
        <v/>
      </c>
    </row>
    <row r="107" spans="12:13">
      <c r="L107" s="8" t="str">
        <f t="shared" si="1"/>
        <v/>
      </c>
      <c r="M107" s="8" t="str">
        <f>IF($D107="","",SUM(#REF!,#REF!,#REF!,#REF!,#REF!,#REF!))</f>
        <v/>
      </c>
    </row>
    <row r="108" spans="12:13">
      <c r="L108" s="8" t="str">
        <f t="shared" si="1"/>
        <v/>
      </c>
      <c r="M108" s="8" t="str">
        <f>IF($D108="","",SUM(#REF!,#REF!,#REF!,#REF!,#REF!,#REF!))</f>
        <v/>
      </c>
    </row>
    <row r="109" spans="12:13">
      <c r="L109" s="8" t="str">
        <f t="shared" si="1"/>
        <v/>
      </c>
      <c r="M109" s="8" t="str">
        <f>IF($D109="","",SUM(#REF!,#REF!,#REF!,#REF!,#REF!,#REF!))</f>
        <v/>
      </c>
    </row>
    <row r="110" spans="12:13">
      <c r="L110" s="8" t="str">
        <f t="shared" si="1"/>
        <v/>
      </c>
      <c r="M110" s="8" t="str">
        <f>IF($D110="","",SUM(#REF!,#REF!,#REF!,#REF!,#REF!,#REF!))</f>
        <v/>
      </c>
    </row>
    <row r="111" spans="12:13">
      <c r="L111" s="8" t="str">
        <f t="shared" si="1"/>
        <v/>
      </c>
      <c r="M111" s="8" t="str">
        <f>IF($D111="","",SUM(#REF!,#REF!,#REF!,#REF!,#REF!,#REF!))</f>
        <v/>
      </c>
    </row>
    <row r="112" spans="12:13">
      <c r="L112" s="8" t="str">
        <f t="shared" si="1"/>
        <v/>
      </c>
      <c r="M112" s="8" t="str">
        <f>IF($D112="","",SUM(#REF!,#REF!,#REF!,#REF!,#REF!,#REF!))</f>
        <v/>
      </c>
    </row>
    <row r="113" spans="12:13">
      <c r="L113" s="8" t="str">
        <f t="shared" si="1"/>
        <v/>
      </c>
      <c r="M113" s="8" t="str">
        <f>IF($D113="","",SUM(#REF!,#REF!,#REF!,#REF!,#REF!,#REF!))</f>
        <v/>
      </c>
    </row>
    <row r="114" spans="12:13">
      <c r="L114" s="8" t="str">
        <f t="shared" si="1"/>
        <v/>
      </c>
      <c r="M114" s="8" t="str">
        <f>IF($D114="","",SUM(#REF!,#REF!,#REF!,#REF!,#REF!,#REF!))</f>
        <v/>
      </c>
    </row>
    <row r="115" spans="12:13">
      <c r="L115" s="8" t="str">
        <f t="shared" si="1"/>
        <v/>
      </c>
      <c r="M115" s="8" t="str">
        <f>IF($D115="","",SUM(#REF!,#REF!,#REF!,#REF!,#REF!,#REF!))</f>
        <v/>
      </c>
    </row>
    <row r="116" spans="12:13">
      <c r="L116" s="8" t="str">
        <f t="shared" si="1"/>
        <v/>
      </c>
      <c r="M116" s="8" t="str">
        <f>IF($D116="","",SUM(#REF!,#REF!,#REF!,#REF!,#REF!,#REF!))</f>
        <v/>
      </c>
    </row>
    <row r="117" spans="12:13">
      <c r="L117" s="8" t="str">
        <f t="shared" si="1"/>
        <v/>
      </c>
      <c r="M117" s="8" t="str">
        <f>IF($D117="","",SUM(#REF!,#REF!,#REF!,#REF!,#REF!,#REF!))</f>
        <v/>
      </c>
    </row>
    <row r="118" spans="12:13">
      <c r="L118" s="8" t="str">
        <f t="shared" si="1"/>
        <v/>
      </c>
      <c r="M118" s="8" t="str">
        <f>IF($D118="","",SUM(#REF!,#REF!,#REF!,#REF!,#REF!,#REF!))</f>
        <v/>
      </c>
    </row>
    <row r="119" spans="12:13">
      <c r="L119" s="8" t="str">
        <f t="shared" si="1"/>
        <v/>
      </c>
      <c r="M119" s="8" t="str">
        <f>IF($D119="","",SUM(#REF!,#REF!,#REF!,#REF!,#REF!,#REF!))</f>
        <v/>
      </c>
    </row>
    <row r="120" spans="12:13">
      <c r="L120" s="8" t="str">
        <f t="shared" si="1"/>
        <v/>
      </c>
      <c r="M120" s="8" t="str">
        <f>IF($D120="","",SUM(#REF!,#REF!,#REF!,#REF!,#REF!,#REF!))</f>
        <v/>
      </c>
    </row>
    <row r="121" spans="12:13">
      <c r="L121" s="8" t="str">
        <f t="shared" si="1"/>
        <v/>
      </c>
      <c r="M121" s="8" t="str">
        <f>IF($D121="","",SUM(#REF!,#REF!,#REF!,#REF!,#REF!,#REF!))</f>
        <v/>
      </c>
    </row>
    <row r="122" spans="12:13">
      <c r="L122" s="8" t="str">
        <f t="shared" si="1"/>
        <v/>
      </c>
      <c r="M122" s="8" t="str">
        <f>IF($D122="","",SUM(#REF!,#REF!,#REF!,#REF!,#REF!,#REF!))</f>
        <v/>
      </c>
    </row>
    <row r="123" spans="12:13">
      <c r="L123" s="8" t="str">
        <f t="shared" si="1"/>
        <v/>
      </c>
      <c r="M123" s="8" t="str">
        <f>IF($D123="","",SUM(#REF!,#REF!,#REF!,#REF!,#REF!,#REF!))</f>
        <v/>
      </c>
    </row>
    <row r="124" spans="12:13">
      <c r="L124" s="8" t="str">
        <f t="shared" si="1"/>
        <v/>
      </c>
      <c r="M124" s="8" t="str">
        <f>IF($D124="","",SUM(#REF!,#REF!,#REF!,#REF!,#REF!,#REF!))</f>
        <v/>
      </c>
    </row>
    <row r="125" spans="12:13">
      <c r="L125" s="8" t="str">
        <f t="shared" si="1"/>
        <v/>
      </c>
      <c r="M125" s="8" t="str">
        <f>IF($D125="","",SUM(#REF!,#REF!,#REF!,#REF!,#REF!,#REF!))</f>
        <v/>
      </c>
    </row>
    <row r="126" spans="12:13">
      <c r="L126" s="8" t="str">
        <f t="shared" si="1"/>
        <v/>
      </c>
      <c r="M126" s="8" t="str">
        <f>IF($D126="","",SUM(#REF!,#REF!,#REF!,#REF!,#REF!,#REF!))</f>
        <v/>
      </c>
    </row>
    <row r="127" spans="12:13">
      <c r="L127" s="8" t="str">
        <f t="shared" si="1"/>
        <v/>
      </c>
      <c r="M127" s="8" t="str">
        <f>IF($D127="","",SUM(#REF!,#REF!,#REF!,#REF!,#REF!,#REF!))</f>
        <v/>
      </c>
    </row>
    <row r="128" spans="12:13">
      <c r="L128" s="8" t="str">
        <f t="shared" si="1"/>
        <v/>
      </c>
      <c r="M128" s="8" t="str">
        <f>IF($D128="","",SUM(#REF!,#REF!,#REF!,#REF!,#REF!,#REF!))</f>
        <v/>
      </c>
    </row>
    <row r="129" spans="12:13">
      <c r="L129" s="8" t="str">
        <f t="shared" si="1"/>
        <v/>
      </c>
      <c r="M129" s="8" t="str">
        <f>IF($D129="","",SUM(#REF!,#REF!,#REF!,#REF!,#REF!,#REF!))</f>
        <v/>
      </c>
    </row>
    <row r="130" spans="12:13">
      <c r="L130" s="8" t="str">
        <f t="shared" si="1"/>
        <v/>
      </c>
      <c r="M130" s="8" t="str">
        <f>IF($D130="","",SUM(#REF!,#REF!,#REF!,#REF!,#REF!,#REF!))</f>
        <v/>
      </c>
    </row>
    <row r="131" spans="12:13">
      <c r="L131" s="8" t="str">
        <f t="shared" si="1"/>
        <v/>
      </c>
      <c r="M131" s="8" t="str">
        <f>IF($D131="","",SUM(#REF!,#REF!,#REF!,#REF!,#REF!,#REF!))</f>
        <v/>
      </c>
    </row>
    <row r="132" spans="12:13">
      <c r="L132" s="8" t="str">
        <f t="shared" si="1"/>
        <v/>
      </c>
      <c r="M132" s="8" t="str">
        <f>IF($D132="","",SUM(#REF!,#REF!,#REF!,#REF!,#REF!,#REF!))</f>
        <v/>
      </c>
    </row>
    <row r="133" spans="12:13">
      <c r="L133" s="8" t="str">
        <f t="shared" si="1"/>
        <v/>
      </c>
      <c r="M133" s="8" t="str">
        <f>IF($D133="","",SUM(#REF!,#REF!,#REF!,#REF!,#REF!,#REF!))</f>
        <v/>
      </c>
    </row>
    <row r="134" spans="12:13">
      <c r="L134" s="8" t="str">
        <f t="shared" ref="L134:L197" si="2">IF($D134="","",SUM(F134,G134,H134,I134,J134,K134))</f>
        <v/>
      </c>
      <c r="M134" s="8" t="str">
        <f>IF($D134="","",SUM(#REF!,#REF!,#REF!,#REF!,#REF!,#REF!))</f>
        <v/>
      </c>
    </row>
    <row r="135" spans="12:13">
      <c r="L135" s="8" t="str">
        <f t="shared" si="2"/>
        <v/>
      </c>
      <c r="M135" s="8" t="str">
        <f>IF($D135="","",SUM(#REF!,#REF!,#REF!,#REF!,#REF!,#REF!))</f>
        <v/>
      </c>
    </row>
    <row r="136" spans="12:13">
      <c r="L136" s="8" t="str">
        <f t="shared" si="2"/>
        <v/>
      </c>
      <c r="M136" s="8" t="str">
        <f>IF($D136="","",SUM(#REF!,#REF!,#REF!,#REF!,#REF!,#REF!))</f>
        <v/>
      </c>
    </row>
    <row r="137" spans="12:13">
      <c r="L137" s="8" t="str">
        <f t="shared" si="2"/>
        <v/>
      </c>
      <c r="M137" s="8" t="str">
        <f>IF($D137="","",SUM(#REF!,#REF!,#REF!,#REF!,#REF!,#REF!))</f>
        <v/>
      </c>
    </row>
    <row r="138" spans="12:13">
      <c r="L138" s="8" t="str">
        <f t="shared" si="2"/>
        <v/>
      </c>
      <c r="M138" s="8" t="str">
        <f>IF($D138="","",SUM(#REF!,#REF!,#REF!,#REF!,#REF!,#REF!))</f>
        <v/>
      </c>
    </row>
    <row r="139" spans="12:13">
      <c r="L139" s="8" t="str">
        <f t="shared" si="2"/>
        <v/>
      </c>
      <c r="M139" s="8" t="str">
        <f>IF($D139="","",SUM(#REF!,#REF!,#REF!,#REF!,#REF!,#REF!))</f>
        <v/>
      </c>
    </row>
    <row r="140" spans="12:13">
      <c r="L140" s="8" t="str">
        <f t="shared" si="2"/>
        <v/>
      </c>
      <c r="M140" s="8" t="str">
        <f>IF($D140="","",SUM(#REF!,#REF!,#REF!,#REF!,#REF!,#REF!))</f>
        <v/>
      </c>
    </row>
    <row r="141" spans="12:13">
      <c r="L141" s="8" t="str">
        <f t="shared" si="2"/>
        <v/>
      </c>
      <c r="M141" s="8" t="str">
        <f>IF($D141="","",SUM(#REF!,#REF!,#REF!,#REF!,#REF!,#REF!))</f>
        <v/>
      </c>
    </row>
    <row r="142" spans="12:13">
      <c r="L142" s="8" t="str">
        <f t="shared" si="2"/>
        <v/>
      </c>
      <c r="M142" s="8" t="str">
        <f>IF($D142="","",SUM(#REF!,#REF!,#REF!,#REF!,#REF!,#REF!))</f>
        <v/>
      </c>
    </row>
    <row r="143" spans="12:13">
      <c r="L143" s="8" t="str">
        <f t="shared" si="2"/>
        <v/>
      </c>
      <c r="M143" s="8" t="str">
        <f>IF($D143="","",SUM(#REF!,#REF!,#REF!,#REF!,#REF!,#REF!))</f>
        <v/>
      </c>
    </row>
    <row r="144" spans="12:13">
      <c r="L144" s="8" t="str">
        <f t="shared" si="2"/>
        <v/>
      </c>
      <c r="M144" s="8" t="str">
        <f>IF($D144="","",SUM(#REF!,#REF!,#REF!,#REF!,#REF!,#REF!))</f>
        <v/>
      </c>
    </row>
    <row r="145" spans="12:13">
      <c r="L145" s="8" t="str">
        <f t="shared" si="2"/>
        <v/>
      </c>
      <c r="M145" s="8" t="str">
        <f>IF($D145="","",SUM(#REF!,#REF!,#REF!,#REF!,#REF!,#REF!))</f>
        <v/>
      </c>
    </row>
    <row r="146" spans="12:13">
      <c r="L146" s="8" t="str">
        <f t="shared" si="2"/>
        <v/>
      </c>
      <c r="M146" s="8" t="str">
        <f>IF($D146="","",SUM(#REF!,#REF!,#REF!,#REF!,#REF!,#REF!))</f>
        <v/>
      </c>
    </row>
    <row r="147" spans="12:13">
      <c r="L147" s="8" t="str">
        <f t="shared" si="2"/>
        <v/>
      </c>
      <c r="M147" s="8" t="str">
        <f>IF($D147="","",SUM(#REF!,#REF!,#REF!,#REF!,#REF!,#REF!))</f>
        <v/>
      </c>
    </row>
    <row r="148" spans="12:13">
      <c r="L148" s="8" t="str">
        <f t="shared" si="2"/>
        <v/>
      </c>
      <c r="M148" s="8" t="str">
        <f>IF($D148="","",SUM(#REF!,#REF!,#REF!,#REF!,#REF!,#REF!))</f>
        <v/>
      </c>
    </row>
    <row r="149" spans="12:13">
      <c r="L149" s="8" t="str">
        <f t="shared" si="2"/>
        <v/>
      </c>
      <c r="M149" s="8" t="str">
        <f>IF($D149="","",SUM(#REF!,#REF!,#REF!,#REF!,#REF!,#REF!))</f>
        <v/>
      </c>
    </row>
    <row r="150" spans="12:13">
      <c r="L150" s="8" t="str">
        <f t="shared" si="2"/>
        <v/>
      </c>
      <c r="M150" s="8" t="str">
        <f>IF($D150="","",SUM(#REF!,#REF!,#REF!,#REF!,#REF!,#REF!))</f>
        <v/>
      </c>
    </row>
    <row r="151" spans="12:13">
      <c r="L151" s="8" t="str">
        <f t="shared" si="2"/>
        <v/>
      </c>
      <c r="M151" s="8" t="str">
        <f>IF($D151="","",SUM(#REF!,#REF!,#REF!,#REF!,#REF!,#REF!))</f>
        <v/>
      </c>
    </row>
    <row r="152" spans="12:13">
      <c r="L152" s="8" t="str">
        <f t="shared" si="2"/>
        <v/>
      </c>
      <c r="M152" s="8" t="str">
        <f>IF($D152="","",SUM(#REF!,#REF!,#REF!,#REF!,#REF!,#REF!))</f>
        <v/>
      </c>
    </row>
    <row r="153" spans="12:13">
      <c r="L153" s="8" t="str">
        <f t="shared" si="2"/>
        <v/>
      </c>
      <c r="M153" s="8" t="str">
        <f>IF($D153="","",SUM(#REF!,#REF!,#REF!,#REF!,#REF!,#REF!))</f>
        <v/>
      </c>
    </row>
    <row r="154" spans="12:13">
      <c r="L154" s="8" t="str">
        <f t="shared" si="2"/>
        <v/>
      </c>
      <c r="M154" s="8" t="str">
        <f>IF($D154="","",SUM(#REF!,#REF!,#REF!,#REF!,#REF!,#REF!))</f>
        <v/>
      </c>
    </row>
    <row r="155" spans="12:13">
      <c r="L155" s="8" t="str">
        <f t="shared" si="2"/>
        <v/>
      </c>
      <c r="M155" s="8" t="str">
        <f>IF($D155="","",SUM(#REF!,#REF!,#REF!,#REF!,#REF!,#REF!))</f>
        <v/>
      </c>
    </row>
    <row r="156" spans="12:13">
      <c r="L156" s="8" t="str">
        <f t="shared" si="2"/>
        <v/>
      </c>
      <c r="M156" s="8" t="str">
        <f>IF($D156="","",SUM(#REF!,#REF!,#REF!,#REF!,#REF!,#REF!))</f>
        <v/>
      </c>
    </row>
    <row r="157" spans="12:13">
      <c r="L157" s="8" t="str">
        <f t="shared" si="2"/>
        <v/>
      </c>
      <c r="M157" s="8" t="str">
        <f>IF($D157="","",SUM(#REF!,#REF!,#REF!,#REF!,#REF!,#REF!))</f>
        <v/>
      </c>
    </row>
    <row r="158" spans="12:13">
      <c r="L158" s="8" t="str">
        <f t="shared" si="2"/>
        <v/>
      </c>
      <c r="M158" s="8" t="str">
        <f>IF($D158="","",SUM(#REF!,#REF!,#REF!,#REF!,#REF!,#REF!))</f>
        <v/>
      </c>
    </row>
    <row r="159" spans="12:13">
      <c r="L159" s="8" t="str">
        <f t="shared" si="2"/>
        <v/>
      </c>
      <c r="M159" s="8" t="str">
        <f>IF($D159="","",SUM(#REF!,#REF!,#REF!,#REF!,#REF!,#REF!))</f>
        <v/>
      </c>
    </row>
    <row r="160" spans="12:13">
      <c r="L160" s="8" t="str">
        <f t="shared" si="2"/>
        <v/>
      </c>
      <c r="M160" s="8" t="str">
        <f>IF($D160="","",SUM(#REF!,#REF!,#REF!,#REF!,#REF!,#REF!))</f>
        <v/>
      </c>
    </row>
    <row r="161" spans="12:13">
      <c r="L161" s="8" t="str">
        <f t="shared" si="2"/>
        <v/>
      </c>
      <c r="M161" s="8" t="str">
        <f>IF($D161="","",SUM(#REF!,#REF!,#REF!,#REF!,#REF!,#REF!))</f>
        <v/>
      </c>
    </row>
    <row r="162" spans="12:13">
      <c r="L162" s="8" t="str">
        <f t="shared" si="2"/>
        <v/>
      </c>
      <c r="M162" s="8" t="str">
        <f>IF($D162="","",SUM(#REF!,#REF!,#REF!,#REF!,#REF!,#REF!))</f>
        <v/>
      </c>
    </row>
    <row r="163" spans="12:13">
      <c r="L163" s="8" t="str">
        <f t="shared" si="2"/>
        <v/>
      </c>
      <c r="M163" s="8" t="str">
        <f>IF($D163="","",SUM(#REF!,#REF!,#REF!,#REF!,#REF!,#REF!))</f>
        <v/>
      </c>
    </row>
    <row r="164" spans="12:13">
      <c r="L164" s="8" t="str">
        <f t="shared" si="2"/>
        <v/>
      </c>
      <c r="M164" s="8" t="str">
        <f>IF($D164="","",SUM(#REF!,#REF!,#REF!,#REF!,#REF!,#REF!))</f>
        <v/>
      </c>
    </row>
    <row r="165" spans="12:13">
      <c r="L165" s="8" t="str">
        <f t="shared" si="2"/>
        <v/>
      </c>
      <c r="M165" s="8" t="str">
        <f>IF($D165="","",SUM(#REF!,#REF!,#REF!,#REF!,#REF!,#REF!))</f>
        <v/>
      </c>
    </row>
    <row r="166" spans="12:13">
      <c r="L166" s="8" t="str">
        <f t="shared" si="2"/>
        <v/>
      </c>
      <c r="M166" s="8" t="str">
        <f>IF($D166="","",SUM(#REF!,#REF!,#REF!,#REF!,#REF!,#REF!))</f>
        <v/>
      </c>
    </row>
    <row r="167" spans="12:13">
      <c r="L167" s="8" t="str">
        <f t="shared" si="2"/>
        <v/>
      </c>
      <c r="M167" s="8" t="str">
        <f>IF($D167="","",SUM(#REF!,#REF!,#REF!,#REF!,#REF!,#REF!))</f>
        <v/>
      </c>
    </row>
    <row r="168" spans="12:13">
      <c r="L168" s="8" t="str">
        <f t="shared" si="2"/>
        <v/>
      </c>
      <c r="M168" s="8" t="str">
        <f>IF($D168="","",SUM(#REF!,#REF!,#REF!,#REF!,#REF!,#REF!))</f>
        <v/>
      </c>
    </row>
    <row r="169" spans="12:13">
      <c r="L169" s="8" t="str">
        <f t="shared" si="2"/>
        <v/>
      </c>
      <c r="M169" s="8" t="str">
        <f>IF($D169="","",SUM(#REF!,#REF!,#REF!,#REF!,#REF!,#REF!))</f>
        <v/>
      </c>
    </row>
    <row r="170" spans="12:13">
      <c r="L170" s="8" t="str">
        <f t="shared" si="2"/>
        <v/>
      </c>
      <c r="M170" s="8" t="str">
        <f>IF($D170="","",SUM(#REF!,#REF!,#REF!,#REF!,#REF!,#REF!))</f>
        <v/>
      </c>
    </row>
    <row r="171" spans="12:13">
      <c r="L171" s="8" t="str">
        <f t="shared" si="2"/>
        <v/>
      </c>
      <c r="M171" s="8" t="str">
        <f>IF($D171="","",SUM(#REF!,#REF!,#REF!,#REF!,#REF!,#REF!))</f>
        <v/>
      </c>
    </row>
    <row r="172" spans="12:13">
      <c r="L172" s="8" t="str">
        <f t="shared" si="2"/>
        <v/>
      </c>
      <c r="M172" s="8" t="str">
        <f>IF($D172="","",SUM(#REF!,#REF!,#REF!,#REF!,#REF!,#REF!))</f>
        <v/>
      </c>
    </row>
    <row r="173" spans="12:13">
      <c r="L173" s="8" t="str">
        <f t="shared" si="2"/>
        <v/>
      </c>
      <c r="M173" s="8" t="str">
        <f>IF($D173="","",SUM(#REF!,#REF!,#REF!,#REF!,#REF!,#REF!))</f>
        <v/>
      </c>
    </row>
    <row r="174" spans="12:13">
      <c r="L174" s="8" t="str">
        <f t="shared" si="2"/>
        <v/>
      </c>
      <c r="M174" s="8" t="str">
        <f>IF($D174="","",SUM(#REF!,#REF!,#REF!,#REF!,#REF!,#REF!))</f>
        <v/>
      </c>
    </row>
    <row r="175" spans="12:13">
      <c r="L175" s="8" t="str">
        <f t="shared" si="2"/>
        <v/>
      </c>
      <c r="M175" s="8" t="str">
        <f>IF($D175="","",SUM(#REF!,#REF!,#REF!,#REF!,#REF!,#REF!))</f>
        <v/>
      </c>
    </row>
    <row r="176" spans="12:13">
      <c r="L176" s="8" t="str">
        <f t="shared" si="2"/>
        <v/>
      </c>
      <c r="M176" s="8" t="str">
        <f>IF($D176="","",SUM(#REF!,#REF!,#REF!,#REF!,#REF!,#REF!))</f>
        <v/>
      </c>
    </row>
    <row r="177" spans="12:13">
      <c r="L177" s="8" t="str">
        <f t="shared" si="2"/>
        <v/>
      </c>
      <c r="M177" s="8" t="str">
        <f>IF($D177="","",SUM(#REF!,#REF!,#REF!,#REF!,#REF!,#REF!))</f>
        <v/>
      </c>
    </row>
    <row r="178" spans="12:13">
      <c r="L178" s="8" t="str">
        <f t="shared" si="2"/>
        <v/>
      </c>
      <c r="M178" s="8" t="str">
        <f>IF($D178="","",SUM(#REF!,#REF!,#REF!,#REF!,#REF!,#REF!))</f>
        <v/>
      </c>
    </row>
    <row r="179" spans="12:13">
      <c r="L179" s="8" t="str">
        <f t="shared" si="2"/>
        <v/>
      </c>
      <c r="M179" s="8" t="str">
        <f>IF($D179="","",SUM(#REF!,#REF!,#REF!,#REF!,#REF!,#REF!))</f>
        <v/>
      </c>
    </row>
    <row r="180" spans="12:13">
      <c r="L180" s="8" t="str">
        <f t="shared" si="2"/>
        <v/>
      </c>
      <c r="M180" s="8" t="str">
        <f>IF($D180="","",SUM(#REF!,#REF!,#REF!,#REF!,#REF!,#REF!))</f>
        <v/>
      </c>
    </row>
    <row r="181" spans="12:13">
      <c r="L181" s="8" t="str">
        <f t="shared" si="2"/>
        <v/>
      </c>
      <c r="M181" s="8" t="str">
        <f>IF($D181="","",SUM(#REF!,#REF!,#REF!,#REF!,#REF!,#REF!))</f>
        <v/>
      </c>
    </row>
    <row r="182" spans="12:13">
      <c r="L182" s="8" t="str">
        <f t="shared" si="2"/>
        <v/>
      </c>
      <c r="M182" s="8" t="str">
        <f>IF($D182="","",SUM(#REF!,#REF!,#REF!,#REF!,#REF!,#REF!))</f>
        <v/>
      </c>
    </row>
    <row r="183" spans="12:13">
      <c r="L183" s="8" t="str">
        <f t="shared" si="2"/>
        <v/>
      </c>
      <c r="M183" s="8" t="str">
        <f>IF($D183="","",SUM(#REF!,#REF!,#REF!,#REF!,#REF!,#REF!))</f>
        <v/>
      </c>
    </row>
    <row r="184" spans="12:13">
      <c r="L184" s="8" t="str">
        <f t="shared" si="2"/>
        <v/>
      </c>
      <c r="M184" s="8" t="str">
        <f>IF($D184="","",SUM(#REF!,#REF!,#REF!,#REF!,#REF!,#REF!))</f>
        <v/>
      </c>
    </row>
    <row r="185" spans="12:13">
      <c r="L185" s="8" t="str">
        <f t="shared" si="2"/>
        <v/>
      </c>
      <c r="M185" s="8" t="str">
        <f>IF($D185="","",SUM(#REF!,#REF!,#REF!,#REF!,#REF!,#REF!))</f>
        <v/>
      </c>
    </row>
    <row r="186" spans="12:13">
      <c r="L186" s="8" t="str">
        <f t="shared" si="2"/>
        <v/>
      </c>
      <c r="M186" s="8" t="str">
        <f>IF($D186="","",SUM(#REF!,#REF!,#REF!,#REF!,#REF!,#REF!))</f>
        <v/>
      </c>
    </row>
    <row r="187" spans="12:13">
      <c r="L187" s="8" t="str">
        <f t="shared" si="2"/>
        <v/>
      </c>
      <c r="M187" s="8" t="str">
        <f>IF($D187="","",SUM(#REF!,#REF!,#REF!,#REF!,#REF!,#REF!))</f>
        <v/>
      </c>
    </row>
    <row r="188" spans="12:13">
      <c r="L188" s="8" t="str">
        <f t="shared" si="2"/>
        <v/>
      </c>
      <c r="M188" s="8" t="str">
        <f>IF($D188="","",SUM(#REF!,#REF!,#REF!,#REF!,#REF!,#REF!))</f>
        <v/>
      </c>
    </row>
    <row r="189" spans="12:13">
      <c r="L189" s="8" t="str">
        <f t="shared" si="2"/>
        <v/>
      </c>
      <c r="M189" s="8" t="str">
        <f>IF($D189="","",SUM(#REF!,#REF!,#REF!,#REF!,#REF!,#REF!))</f>
        <v/>
      </c>
    </row>
    <row r="190" spans="12:13">
      <c r="L190" s="8" t="str">
        <f t="shared" si="2"/>
        <v/>
      </c>
      <c r="M190" s="8" t="str">
        <f>IF($D190="","",SUM(#REF!,#REF!,#REF!,#REF!,#REF!,#REF!))</f>
        <v/>
      </c>
    </row>
    <row r="191" spans="12:13">
      <c r="L191" s="8" t="str">
        <f t="shared" si="2"/>
        <v/>
      </c>
      <c r="M191" s="8" t="str">
        <f>IF($D191="","",SUM(#REF!,#REF!,#REF!,#REF!,#REF!,#REF!))</f>
        <v/>
      </c>
    </row>
    <row r="192" spans="12:13">
      <c r="L192" s="8" t="str">
        <f t="shared" si="2"/>
        <v/>
      </c>
      <c r="M192" s="8" t="str">
        <f>IF($D192="","",SUM(#REF!,#REF!,#REF!,#REF!,#REF!,#REF!))</f>
        <v/>
      </c>
    </row>
    <row r="193" spans="12:13">
      <c r="L193" s="8" t="str">
        <f t="shared" si="2"/>
        <v/>
      </c>
      <c r="M193" s="8" t="str">
        <f>IF($D193="","",SUM(#REF!,#REF!,#REF!,#REF!,#REF!,#REF!))</f>
        <v/>
      </c>
    </row>
    <row r="194" spans="12:13">
      <c r="L194" s="8" t="str">
        <f t="shared" si="2"/>
        <v/>
      </c>
      <c r="M194" s="8" t="str">
        <f>IF($D194="","",SUM(#REF!,#REF!,#REF!,#REF!,#REF!,#REF!))</f>
        <v/>
      </c>
    </row>
    <row r="195" spans="12:13">
      <c r="L195" s="8" t="str">
        <f t="shared" si="2"/>
        <v/>
      </c>
      <c r="M195" s="8" t="str">
        <f>IF($D195="","",SUM(#REF!,#REF!,#REF!,#REF!,#REF!,#REF!))</f>
        <v/>
      </c>
    </row>
    <row r="196" spans="12:13">
      <c r="L196" s="8" t="str">
        <f t="shared" si="2"/>
        <v/>
      </c>
      <c r="M196" s="8" t="str">
        <f>IF($D196="","",SUM(#REF!,#REF!,#REF!,#REF!,#REF!,#REF!))</f>
        <v/>
      </c>
    </row>
    <row r="197" spans="12:13">
      <c r="L197" s="8" t="str">
        <f t="shared" si="2"/>
        <v/>
      </c>
      <c r="M197" s="8" t="str">
        <f>IF($D197="","",SUM(#REF!,#REF!,#REF!,#REF!,#REF!,#REF!))</f>
        <v/>
      </c>
    </row>
    <row r="198" spans="12:13">
      <c r="L198" s="8" t="str">
        <f t="shared" ref="L198:L261" si="3">IF($D198="","",SUM(F198,G198,H198,I198,J198,K198))</f>
        <v/>
      </c>
      <c r="M198" s="8" t="str">
        <f>IF($D198="","",SUM(#REF!,#REF!,#REF!,#REF!,#REF!,#REF!))</f>
        <v/>
      </c>
    </row>
    <row r="199" spans="12:13">
      <c r="L199" s="8" t="str">
        <f t="shared" si="3"/>
        <v/>
      </c>
      <c r="M199" s="8" t="str">
        <f>IF($D199="","",SUM(#REF!,#REF!,#REF!,#REF!,#REF!,#REF!))</f>
        <v/>
      </c>
    </row>
    <row r="200" spans="12:13">
      <c r="L200" s="8" t="str">
        <f t="shared" si="3"/>
        <v/>
      </c>
      <c r="M200" s="8" t="str">
        <f>IF($D200="","",SUM(#REF!,#REF!,#REF!,#REF!,#REF!,#REF!))</f>
        <v/>
      </c>
    </row>
    <row r="201" spans="12:13">
      <c r="L201" s="8" t="str">
        <f t="shared" si="3"/>
        <v/>
      </c>
      <c r="M201" s="8" t="str">
        <f>IF($D201="","",SUM(#REF!,#REF!,#REF!,#REF!,#REF!,#REF!))</f>
        <v/>
      </c>
    </row>
    <row r="202" spans="12:13">
      <c r="L202" s="8" t="str">
        <f t="shared" si="3"/>
        <v/>
      </c>
      <c r="M202" s="8" t="str">
        <f>IF($D202="","",SUM(#REF!,#REF!,#REF!,#REF!,#REF!,#REF!))</f>
        <v/>
      </c>
    </row>
    <row r="203" spans="12:13">
      <c r="L203" s="8" t="str">
        <f t="shared" si="3"/>
        <v/>
      </c>
      <c r="M203" s="8" t="str">
        <f>IF($D203="","",SUM(#REF!,#REF!,#REF!,#REF!,#REF!,#REF!))</f>
        <v/>
      </c>
    </row>
    <row r="204" spans="12:13">
      <c r="L204" s="8" t="str">
        <f t="shared" si="3"/>
        <v/>
      </c>
      <c r="M204" s="8" t="str">
        <f>IF($D204="","",SUM(#REF!,#REF!,#REF!,#REF!,#REF!,#REF!))</f>
        <v/>
      </c>
    </row>
    <row r="205" spans="12:13">
      <c r="L205" s="8" t="str">
        <f t="shared" si="3"/>
        <v/>
      </c>
      <c r="M205" s="8" t="str">
        <f>IF($D205="","",SUM(#REF!,#REF!,#REF!,#REF!,#REF!,#REF!))</f>
        <v/>
      </c>
    </row>
    <row r="206" spans="12:13">
      <c r="L206" s="8" t="str">
        <f t="shared" si="3"/>
        <v/>
      </c>
      <c r="M206" s="8" t="str">
        <f>IF($D206="","",SUM(#REF!,#REF!,#REF!,#REF!,#REF!,#REF!))</f>
        <v/>
      </c>
    </row>
    <row r="207" spans="12:13">
      <c r="L207" s="8" t="str">
        <f t="shared" si="3"/>
        <v/>
      </c>
      <c r="M207" s="8" t="str">
        <f>IF($D207="","",SUM(#REF!,#REF!,#REF!,#REF!,#REF!,#REF!))</f>
        <v/>
      </c>
    </row>
    <row r="208" spans="12:13">
      <c r="L208" s="8" t="str">
        <f t="shared" si="3"/>
        <v/>
      </c>
      <c r="M208" s="8" t="str">
        <f>IF($D208="","",SUM(#REF!,#REF!,#REF!,#REF!,#REF!,#REF!))</f>
        <v/>
      </c>
    </row>
    <row r="209" spans="12:13">
      <c r="L209" s="8" t="str">
        <f t="shared" si="3"/>
        <v/>
      </c>
      <c r="M209" s="8" t="str">
        <f>IF($D209="","",SUM(#REF!,#REF!,#REF!,#REF!,#REF!,#REF!))</f>
        <v/>
      </c>
    </row>
    <row r="210" spans="12:13">
      <c r="L210" s="8" t="str">
        <f t="shared" si="3"/>
        <v/>
      </c>
      <c r="M210" s="8" t="str">
        <f>IF($D210="","",SUM(#REF!,#REF!,#REF!,#REF!,#REF!,#REF!))</f>
        <v/>
      </c>
    </row>
    <row r="211" spans="12:13">
      <c r="L211" s="8" t="str">
        <f t="shared" si="3"/>
        <v/>
      </c>
      <c r="M211" s="8" t="str">
        <f>IF($D211="","",SUM(#REF!,#REF!,#REF!,#REF!,#REF!,#REF!))</f>
        <v/>
      </c>
    </row>
    <row r="212" spans="12:13">
      <c r="L212" s="8" t="str">
        <f t="shared" si="3"/>
        <v/>
      </c>
      <c r="M212" s="8" t="str">
        <f>IF($D212="","",SUM(#REF!,#REF!,#REF!,#REF!,#REF!,#REF!))</f>
        <v/>
      </c>
    </row>
    <row r="213" spans="12:13">
      <c r="L213" s="8" t="str">
        <f t="shared" si="3"/>
        <v/>
      </c>
      <c r="M213" s="8" t="str">
        <f>IF($D213="","",SUM(#REF!,#REF!,#REF!,#REF!,#REF!,#REF!))</f>
        <v/>
      </c>
    </row>
    <row r="214" spans="12:13">
      <c r="L214" s="8" t="str">
        <f t="shared" si="3"/>
        <v/>
      </c>
      <c r="M214" s="8" t="str">
        <f>IF($D214="","",SUM(#REF!,#REF!,#REF!,#REF!,#REF!,#REF!))</f>
        <v/>
      </c>
    </row>
    <row r="215" spans="12:13">
      <c r="L215" s="8" t="str">
        <f t="shared" si="3"/>
        <v/>
      </c>
      <c r="M215" s="8" t="str">
        <f>IF($D215="","",SUM(#REF!,#REF!,#REF!,#REF!,#REF!,#REF!))</f>
        <v/>
      </c>
    </row>
    <row r="216" spans="12:13">
      <c r="L216" s="8" t="str">
        <f t="shared" si="3"/>
        <v/>
      </c>
      <c r="M216" s="8" t="str">
        <f>IF($D216="","",SUM(#REF!,#REF!,#REF!,#REF!,#REF!,#REF!))</f>
        <v/>
      </c>
    </row>
    <row r="217" spans="12:13">
      <c r="L217" s="8" t="str">
        <f t="shared" si="3"/>
        <v/>
      </c>
      <c r="M217" s="8" t="str">
        <f>IF($D217="","",SUM(#REF!,#REF!,#REF!,#REF!,#REF!,#REF!))</f>
        <v/>
      </c>
    </row>
    <row r="218" spans="12:13">
      <c r="L218" s="8" t="str">
        <f t="shared" si="3"/>
        <v/>
      </c>
      <c r="M218" s="8" t="str">
        <f>IF($D218="","",SUM(#REF!,#REF!,#REF!,#REF!,#REF!,#REF!))</f>
        <v/>
      </c>
    </row>
    <row r="219" spans="12:13">
      <c r="L219" s="8" t="str">
        <f t="shared" si="3"/>
        <v/>
      </c>
      <c r="M219" s="8" t="str">
        <f>IF($D219="","",SUM(#REF!,#REF!,#REF!,#REF!,#REF!,#REF!))</f>
        <v/>
      </c>
    </row>
    <row r="220" spans="12:13">
      <c r="L220" s="8" t="str">
        <f t="shared" si="3"/>
        <v/>
      </c>
      <c r="M220" s="8" t="str">
        <f>IF($D220="","",SUM(#REF!,#REF!,#REF!,#REF!,#REF!,#REF!))</f>
        <v/>
      </c>
    </row>
    <row r="221" spans="12:13">
      <c r="L221" s="8" t="str">
        <f t="shared" si="3"/>
        <v/>
      </c>
      <c r="M221" s="8" t="str">
        <f>IF($D221="","",SUM(#REF!,#REF!,#REF!,#REF!,#REF!,#REF!))</f>
        <v/>
      </c>
    </row>
    <row r="222" spans="12:13">
      <c r="L222" s="8" t="str">
        <f t="shared" si="3"/>
        <v/>
      </c>
      <c r="M222" s="8" t="str">
        <f>IF($D222="","",SUM(#REF!,#REF!,#REF!,#REF!,#REF!,#REF!))</f>
        <v/>
      </c>
    </row>
    <row r="223" spans="12:13">
      <c r="L223" s="8" t="str">
        <f t="shared" si="3"/>
        <v/>
      </c>
      <c r="M223" s="8" t="str">
        <f>IF($D223="","",SUM(#REF!,#REF!,#REF!,#REF!,#REF!,#REF!))</f>
        <v/>
      </c>
    </row>
    <row r="224" spans="12:13">
      <c r="L224" s="8" t="str">
        <f t="shared" si="3"/>
        <v/>
      </c>
      <c r="M224" s="8" t="str">
        <f>IF($D224="","",SUM(#REF!,#REF!,#REF!,#REF!,#REF!,#REF!))</f>
        <v/>
      </c>
    </row>
    <row r="225" spans="12:13">
      <c r="L225" s="8" t="str">
        <f t="shared" si="3"/>
        <v/>
      </c>
      <c r="M225" s="8" t="str">
        <f>IF($D225="","",SUM(#REF!,#REF!,#REF!,#REF!,#REF!,#REF!))</f>
        <v/>
      </c>
    </row>
    <row r="226" spans="12:13">
      <c r="L226" s="8" t="str">
        <f t="shared" si="3"/>
        <v/>
      </c>
      <c r="M226" s="8" t="str">
        <f>IF($D226="","",SUM(#REF!,#REF!,#REF!,#REF!,#REF!,#REF!))</f>
        <v/>
      </c>
    </row>
    <row r="227" spans="12:13">
      <c r="L227" s="8" t="str">
        <f t="shared" si="3"/>
        <v/>
      </c>
      <c r="M227" s="8" t="str">
        <f>IF($D227="","",SUM(#REF!,#REF!,#REF!,#REF!,#REF!,#REF!))</f>
        <v/>
      </c>
    </row>
    <row r="228" spans="12:13">
      <c r="L228" s="8" t="str">
        <f t="shared" si="3"/>
        <v/>
      </c>
      <c r="M228" s="8" t="str">
        <f>IF($D228="","",SUM(#REF!,#REF!,#REF!,#REF!,#REF!,#REF!))</f>
        <v/>
      </c>
    </row>
    <row r="229" spans="12:13">
      <c r="L229" s="8" t="str">
        <f t="shared" si="3"/>
        <v/>
      </c>
      <c r="M229" s="8" t="str">
        <f>IF($D229="","",SUM(#REF!,#REF!,#REF!,#REF!,#REF!,#REF!))</f>
        <v/>
      </c>
    </row>
    <row r="230" spans="12:13">
      <c r="L230" s="8" t="str">
        <f t="shared" si="3"/>
        <v/>
      </c>
      <c r="M230" s="8" t="str">
        <f>IF($D230="","",SUM(#REF!,#REF!,#REF!,#REF!,#REF!,#REF!))</f>
        <v/>
      </c>
    </row>
    <row r="231" spans="12:13">
      <c r="L231" s="8" t="str">
        <f t="shared" si="3"/>
        <v/>
      </c>
      <c r="M231" s="8" t="str">
        <f>IF($D231="","",SUM(#REF!,#REF!,#REF!,#REF!,#REF!,#REF!))</f>
        <v/>
      </c>
    </row>
    <row r="232" spans="12:13">
      <c r="L232" s="8" t="str">
        <f t="shared" si="3"/>
        <v/>
      </c>
      <c r="M232" s="8" t="str">
        <f>IF($D232="","",SUM(#REF!,#REF!,#REF!,#REF!,#REF!,#REF!))</f>
        <v/>
      </c>
    </row>
    <row r="233" spans="12:13">
      <c r="L233" s="8" t="str">
        <f t="shared" si="3"/>
        <v/>
      </c>
      <c r="M233" s="8" t="str">
        <f>IF($D233="","",SUM(#REF!,#REF!,#REF!,#REF!,#REF!,#REF!))</f>
        <v/>
      </c>
    </row>
    <row r="234" spans="12:13">
      <c r="L234" s="8" t="str">
        <f t="shared" si="3"/>
        <v/>
      </c>
      <c r="M234" s="8" t="str">
        <f>IF($D234="","",SUM(#REF!,#REF!,#REF!,#REF!,#REF!,#REF!))</f>
        <v/>
      </c>
    </row>
    <row r="235" spans="12:13">
      <c r="L235" s="8" t="str">
        <f t="shared" si="3"/>
        <v/>
      </c>
      <c r="M235" s="8" t="str">
        <f>IF($D235="","",SUM(#REF!,#REF!,#REF!,#REF!,#REF!,#REF!))</f>
        <v/>
      </c>
    </row>
    <row r="236" spans="12:13">
      <c r="L236" s="8" t="str">
        <f t="shared" si="3"/>
        <v/>
      </c>
      <c r="M236" s="8" t="str">
        <f>IF($D236="","",SUM(#REF!,#REF!,#REF!,#REF!,#REF!,#REF!))</f>
        <v/>
      </c>
    </row>
    <row r="237" spans="12:13">
      <c r="L237" s="8" t="str">
        <f t="shared" si="3"/>
        <v/>
      </c>
      <c r="M237" s="8" t="str">
        <f>IF($D237="","",SUM(#REF!,#REF!,#REF!,#REF!,#REF!,#REF!))</f>
        <v/>
      </c>
    </row>
    <row r="238" spans="12:13">
      <c r="L238" s="8" t="str">
        <f t="shared" si="3"/>
        <v/>
      </c>
      <c r="M238" s="8" t="str">
        <f>IF($D238="","",SUM(#REF!,#REF!,#REF!,#REF!,#REF!,#REF!))</f>
        <v/>
      </c>
    </row>
    <row r="239" spans="12:13">
      <c r="L239" s="8" t="str">
        <f t="shared" si="3"/>
        <v/>
      </c>
      <c r="M239" s="8" t="str">
        <f>IF($D239="","",SUM(#REF!,#REF!,#REF!,#REF!,#REF!,#REF!))</f>
        <v/>
      </c>
    </row>
    <row r="240" spans="12:13">
      <c r="L240" s="8" t="str">
        <f t="shared" si="3"/>
        <v/>
      </c>
      <c r="M240" s="8" t="str">
        <f>IF($D240="","",SUM(#REF!,#REF!,#REF!,#REF!,#REF!,#REF!))</f>
        <v/>
      </c>
    </row>
    <row r="241" spans="12:13">
      <c r="L241" s="8" t="str">
        <f t="shared" si="3"/>
        <v/>
      </c>
      <c r="M241" s="8" t="str">
        <f>IF($D241="","",SUM(#REF!,#REF!,#REF!,#REF!,#REF!,#REF!))</f>
        <v/>
      </c>
    </row>
    <row r="242" spans="12:13">
      <c r="L242" s="8" t="str">
        <f t="shared" si="3"/>
        <v/>
      </c>
      <c r="M242" s="8" t="str">
        <f>IF($D242="","",SUM(#REF!,#REF!,#REF!,#REF!,#REF!,#REF!))</f>
        <v/>
      </c>
    </row>
    <row r="243" spans="12:13">
      <c r="L243" s="8" t="str">
        <f t="shared" si="3"/>
        <v/>
      </c>
      <c r="M243" s="8" t="str">
        <f>IF($D243="","",SUM(#REF!,#REF!,#REF!,#REF!,#REF!,#REF!))</f>
        <v/>
      </c>
    </row>
    <row r="244" spans="12:13">
      <c r="L244" s="8" t="str">
        <f t="shared" si="3"/>
        <v/>
      </c>
      <c r="M244" s="8" t="str">
        <f>IF($D244="","",SUM(#REF!,#REF!,#REF!,#REF!,#REF!,#REF!))</f>
        <v/>
      </c>
    </row>
    <row r="245" spans="12:13">
      <c r="L245" s="8" t="str">
        <f t="shared" si="3"/>
        <v/>
      </c>
      <c r="M245" s="8" t="str">
        <f>IF($D245="","",SUM(#REF!,#REF!,#REF!,#REF!,#REF!,#REF!))</f>
        <v/>
      </c>
    </row>
    <row r="246" spans="12:13">
      <c r="L246" s="8" t="str">
        <f t="shared" si="3"/>
        <v/>
      </c>
      <c r="M246" s="8" t="str">
        <f>IF($D246="","",SUM(#REF!,#REF!,#REF!,#REF!,#REF!,#REF!))</f>
        <v/>
      </c>
    </row>
    <row r="247" spans="12:13">
      <c r="L247" s="8" t="str">
        <f t="shared" si="3"/>
        <v/>
      </c>
      <c r="M247" s="8" t="str">
        <f>IF($D247="","",SUM(#REF!,#REF!,#REF!,#REF!,#REF!,#REF!))</f>
        <v/>
      </c>
    </row>
    <row r="248" spans="12:13">
      <c r="L248" s="8" t="str">
        <f t="shared" si="3"/>
        <v/>
      </c>
      <c r="M248" s="8" t="str">
        <f>IF($D248="","",SUM(#REF!,#REF!,#REF!,#REF!,#REF!,#REF!))</f>
        <v/>
      </c>
    </row>
    <row r="249" spans="12:13">
      <c r="L249" s="8" t="str">
        <f t="shared" si="3"/>
        <v/>
      </c>
      <c r="M249" s="8" t="str">
        <f>IF($D249="","",SUM(#REF!,#REF!,#REF!,#REF!,#REF!,#REF!))</f>
        <v/>
      </c>
    </row>
    <row r="250" spans="12:13">
      <c r="L250" s="8" t="str">
        <f t="shared" si="3"/>
        <v/>
      </c>
      <c r="M250" s="8" t="str">
        <f>IF($D250="","",SUM(#REF!,#REF!,#REF!,#REF!,#REF!,#REF!))</f>
        <v/>
      </c>
    </row>
    <row r="251" spans="12:13">
      <c r="L251" s="8" t="str">
        <f t="shared" si="3"/>
        <v/>
      </c>
      <c r="M251" s="8" t="str">
        <f>IF($D251="","",SUM(#REF!,#REF!,#REF!,#REF!,#REF!,#REF!))</f>
        <v/>
      </c>
    </row>
    <row r="252" spans="12:13">
      <c r="L252" s="8" t="str">
        <f t="shared" si="3"/>
        <v/>
      </c>
      <c r="M252" s="8" t="str">
        <f>IF($D252="","",SUM(#REF!,#REF!,#REF!,#REF!,#REF!,#REF!))</f>
        <v/>
      </c>
    </row>
    <row r="253" spans="12:13">
      <c r="L253" s="8" t="str">
        <f t="shared" si="3"/>
        <v/>
      </c>
      <c r="M253" s="8" t="str">
        <f>IF($D253="","",SUM(#REF!,#REF!,#REF!,#REF!,#REF!,#REF!))</f>
        <v/>
      </c>
    </row>
    <row r="254" spans="12:13">
      <c r="L254" s="8" t="str">
        <f t="shared" si="3"/>
        <v/>
      </c>
      <c r="M254" s="8" t="str">
        <f>IF($D254="","",SUM(#REF!,#REF!,#REF!,#REF!,#REF!,#REF!))</f>
        <v/>
      </c>
    </row>
    <row r="255" spans="12:13">
      <c r="L255" s="8" t="str">
        <f t="shared" si="3"/>
        <v/>
      </c>
      <c r="M255" s="8" t="str">
        <f>IF($D255="","",SUM(#REF!,#REF!,#REF!,#REF!,#REF!,#REF!))</f>
        <v/>
      </c>
    </row>
    <row r="256" spans="12:13">
      <c r="L256" s="8" t="str">
        <f t="shared" si="3"/>
        <v/>
      </c>
      <c r="M256" s="8" t="str">
        <f>IF($D256="","",SUM(#REF!,#REF!,#REF!,#REF!,#REF!,#REF!))</f>
        <v/>
      </c>
    </row>
    <row r="257" spans="12:13">
      <c r="L257" s="8" t="str">
        <f t="shared" si="3"/>
        <v/>
      </c>
      <c r="M257" s="8" t="str">
        <f>IF($D257="","",SUM(#REF!,#REF!,#REF!,#REF!,#REF!,#REF!))</f>
        <v/>
      </c>
    </row>
    <row r="258" spans="12:13">
      <c r="L258" s="8" t="str">
        <f t="shared" si="3"/>
        <v/>
      </c>
      <c r="M258" s="8" t="str">
        <f>IF($D258="","",SUM(#REF!,#REF!,#REF!,#REF!,#REF!,#REF!))</f>
        <v/>
      </c>
    </row>
    <row r="259" spans="12:13">
      <c r="L259" s="8" t="str">
        <f t="shared" si="3"/>
        <v/>
      </c>
      <c r="M259" s="8" t="str">
        <f>IF($D259="","",SUM(#REF!,#REF!,#REF!,#REF!,#REF!,#REF!))</f>
        <v/>
      </c>
    </row>
    <row r="260" spans="12:13">
      <c r="L260" s="8" t="str">
        <f t="shared" si="3"/>
        <v/>
      </c>
      <c r="M260" s="8" t="str">
        <f>IF($D260="","",SUM(#REF!,#REF!,#REF!,#REF!,#REF!,#REF!))</f>
        <v/>
      </c>
    </row>
    <row r="261" spans="12:13">
      <c r="L261" s="8" t="str">
        <f t="shared" si="3"/>
        <v/>
      </c>
      <c r="M261" s="8" t="str">
        <f>IF($D261="","",SUM(#REF!,#REF!,#REF!,#REF!,#REF!,#REF!))</f>
        <v/>
      </c>
    </row>
    <row r="262" spans="12:13">
      <c r="L262" s="8" t="str">
        <f t="shared" ref="L262:L300" si="4">IF($D262="","",SUM(F262,G262,H262,I262,J262,K262))</f>
        <v/>
      </c>
      <c r="M262" s="8" t="str">
        <f>IF($D262="","",SUM(#REF!,#REF!,#REF!,#REF!,#REF!,#REF!))</f>
        <v/>
      </c>
    </row>
    <row r="263" spans="12:13">
      <c r="L263" s="8" t="str">
        <f t="shared" si="4"/>
        <v/>
      </c>
      <c r="M263" s="8" t="str">
        <f>IF($D263="","",SUM(#REF!,#REF!,#REF!,#REF!,#REF!,#REF!))</f>
        <v/>
      </c>
    </row>
    <row r="264" spans="12:13">
      <c r="L264" s="8" t="str">
        <f t="shared" si="4"/>
        <v/>
      </c>
      <c r="M264" s="8" t="str">
        <f>IF($D264="","",SUM(#REF!,#REF!,#REF!,#REF!,#REF!,#REF!))</f>
        <v/>
      </c>
    </row>
    <row r="265" spans="12:13">
      <c r="L265" s="8" t="str">
        <f t="shared" si="4"/>
        <v/>
      </c>
      <c r="M265" s="8" t="str">
        <f>IF($D265="","",SUM(#REF!,#REF!,#REF!,#REF!,#REF!,#REF!))</f>
        <v/>
      </c>
    </row>
    <row r="266" spans="12:13">
      <c r="L266" s="8" t="str">
        <f t="shared" si="4"/>
        <v/>
      </c>
      <c r="M266" s="8" t="str">
        <f>IF($D266="","",SUM(#REF!,#REF!,#REF!,#REF!,#REF!,#REF!))</f>
        <v/>
      </c>
    </row>
    <row r="267" spans="12:13">
      <c r="L267" s="8" t="str">
        <f t="shared" si="4"/>
        <v/>
      </c>
      <c r="M267" s="8" t="str">
        <f>IF($D267="","",SUM(#REF!,#REF!,#REF!,#REF!,#REF!,#REF!))</f>
        <v/>
      </c>
    </row>
    <row r="268" spans="12:13">
      <c r="L268" s="8" t="str">
        <f t="shared" si="4"/>
        <v/>
      </c>
      <c r="M268" s="8" t="str">
        <f>IF($D268="","",SUM(#REF!,#REF!,#REF!,#REF!,#REF!,#REF!))</f>
        <v/>
      </c>
    </row>
    <row r="269" spans="12:13">
      <c r="L269" s="8" t="str">
        <f t="shared" si="4"/>
        <v/>
      </c>
      <c r="M269" s="8" t="str">
        <f>IF($D269="","",SUM(#REF!,#REF!,#REF!,#REF!,#REF!,#REF!))</f>
        <v/>
      </c>
    </row>
    <row r="270" spans="12:13">
      <c r="L270" s="8" t="str">
        <f t="shared" si="4"/>
        <v/>
      </c>
      <c r="M270" s="8" t="str">
        <f>IF($D270="","",SUM(#REF!,#REF!,#REF!,#REF!,#REF!,#REF!))</f>
        <v/>
      </c>
    </row>
    <row r="271" spans="12:13">
      <c r="L271" s="8" t="str">
        <f t="shared" si="4"/>
        <v/>
      </c>
      <c r="M271" s="8" t="str">
        <f>IF($D271="","",SUM(#REF!,#REF!,#REF!,#REF!,#REF!,#REF!))</f>
        <v/>
      </c>
    </row>
    <row r="272" spans="12:13">
      <c r="L272" s="8" t="str">
        <f t="shared" si="4"/>
        <v/>
      </c>
      <c r="M272" s="8" t="str">
        <f>IF($D272="","",SUM(#REF!,#REF!,#REF!,#REF!,#REF!,#REF!))</f>
        <v/>
      </c>
    </row>
    <row r="273" spans="12:13">
      <c r="L273" s="8" t="str">
        <f t="shared" si="4"/>
        <v/>
      </c>
      <c r="M273" s="8" t="str">
        <f>IF($D273="","",SUM(#REF!,#REF!,#REF!,#REF!,#REF!,#REF!))</f>
        <v/>
      </c>
    </row>
    <row r="274" spans="12:13">
      <c r="L274" s="8" t="str">
        <f t="shared" si="4"/>
        <v/>
      </c>
      <c r="M274" s="8" t="str">
        <f>IF($D274="","",SUM(#REF!,#REF!,#REF!,#REF!,#REF!,#REF!))</f>
        <v/>
      </c>
    </row>
    <row r="275" spans="12:13">
      <c r="L275" s="8" t="str">
        <f t="shared" si="4"/>
        <v/>
      </c>
      <c r="M275" s="8" t="str">
        <f>IF($D275="","",SUM(#REF!,#REF!,#REF!,#REF!,#REF!,#REF!))</f>
        <v/>
      </c>
    </row>
    <row r="276" spans="12:13">
      <c r="L276" s="8" t="str">
        <f t="shared" si="4"/>
        <v/>
      </c>
      <c r="M276" s="8" t="str">
        <f>IF($D276="","",SUM(#REF!,#REF!,#REF!,#REF!,#REF!,#REF!))</f>
        <v/>
      </c>
    </row>
    <row r="277" spans="12:13">
      <c r="L277" s="8" t="str">
        <f t="shared" si="4"/>
        <v/>
      </c>
      <c r="M277" s="8" t="str">
        <f>IF($D277="","",SUM(#REF!,#REF!,#REF!,#REF!,#REF!,#REF!))</f>
        <v/>
      </c>
    </row>
    <row r="278" spans="12:13">
      <c r="L278" s="8" t="str">
        <f t="shared" si="4"/>
        <v/>
      </c>
      <c r="M278" s="8" t="str">
        <f>IF($D278="","",SUM(#REF!,#REF!,#REF!,#REF!,#REF!,#REF!))</f>
        <v/>
      </c>
    </row>
    <row r="279" spans="12:13">
      <c r="L279" s="8" t="str">
        <f t="shared" si="4"/>
        <v/>
      </c>
      <c r="M279" s="8" t="str">
        <f>IF($D279="","",SUM(#REF!,#REF!,#REF!,#REF!,#REF!,#REF!))</f>
        <v/>
      </c>
    </row>
    <row r="280" spans="12:13">
      <c r="L280" s="8" t="str">
        <f t="shared" si="4"/>
        <v/>
      </c>
      <c r="M280" s="8" t="str">
        <f>IF($D280="","",SUM(#REF!,#REF!,#REF!,#REF!,#REF!,#REF!))</f>
        <v/>
      </c>
    </row>
    <row r="281" spans="12:13">
      <c r="L281" s="8" t="str">
        <f t="shared" si="4"/>
        <v/>
      </c>
      <c r="M281" s="8" t="str">
        <f>IF($D281="","",SUM(#REF!,#REF!,#REF!,#REF!,#REF!,#REF!))</f>
        <v/>
      </c>
    </row>
    <row r="282" spans="12:13">
      <c r="L282" s="8" t="str">
        <f t="shared" si="4"/>
        <v/>
      </c>
      <c r="M282" s="8" t="str">
        <f>IF($D282="","",SUM(#REF!,#REF!,#REF!,#REF!,#REF!,#REF!))</f>
        <v/>
      </c>
    </row>
    <row r="283" spans="12:13">
      <c r="L283" s="8" t="str">
        <f t="shared" si="4"/>
        <v/>
      </c>
      <c r="M283" s="8" t="str">
        <f>IF($D283="","",SUM(#REF!,#REF!,#REF!,#REF!,#REF!,#REF!))</f>
        <v/>
      </c>
    </row>
    <row r="284" spans="12:13">
      <c r="L284" s="8" t="str">
        <f t="shared" si="4"/>
        <v/>
      </c>
      <c r="M284" s="8" t="str">
        <f>IF($D284="","",SUM(#REF!,#REF!,#REF!,#REF!,#REF!,#REF!))</f>
        <v/>
      </c>
    </row>
    <row r="285" spans="12:13">
      <c r="L285" s="8" t="str">
        <f t="shared" si="4"/>
        <v/>
      </c>
      <c r="M285" s="8" t="str">
        <f>IF($D285="","",SUM(#REF!,#REF!,#REF!,#REF!,#REF!,#REF!))</f>
        <v/>
      </c>
    </row>
    <row r="286" spans="12:13">
      <c r="L286" s="8" t="str">
        <f t="shared" si="4"/>
        <v/>
      </c>
      <c r="M286" s="8" t="str">
        <f>IF($D286="","",SUM(#REF!,#REF!,#REF!,#REF!,#REF!,#REF!))</f>
        <v/>
      </c>
    </row>
    <row r="287" spans="12:13">
      <c r="L287" s="8" t="str">
        <f t="shared" si="4"/>
        <v/>
      </c>
      <c r="M287" s="8" t="str">
        <f>IF($D287="","",SUM(#REF!,#REF!,#REF!,#REF!,#REF!,#REF!))</f>
        <v/>
      </c>
    </row>
    <row r="288" spans="12:13">
      <c r="L288" s="8" t="str">
        <f t="shared" si="4"/>
        <v/>
      </c>
      <c r="M288" s="8" t="str">
        <f>IF($D288="","",SUM(#REF!,#REF!,#REF!,#REF!,#REF!,#REF!))</f>
        <v/>
      </c>
    </row>
    <row r="289" spans="12:13">
      <c r="L289" s="8" t="str">
        <f t="shared" si="4"/>
        <v/>
      </c>
      <c r="M289" s="8" t="str">
        <f>IF($D289="","",SUM(#REF!,#REF!,#REF!,#REF!,#REF!,#REF!))</f>
        <v/>
      </c>
    </row>
    <row r="290" spans="12:13">
      <c r="L290" s="8" t="str">
        <f t="shared" si="4"/>
        <v/>
      </c>
      <c r="M290" s="8" t="str">
        <f>IF($D290="","",SUM(#REF!,#REF!,#REF!,#REF!,#REF!,#REF!))</f>
        <v/>
      </c>
    </row>
    <row r="291" spans="12:13">
      <c r="L291" s="8" t="str">
        <f t="shared" si="4"/>
        <v/>
      </c>
      <c r="M291" s="8" t="str">
        <f>IF($D291="","",SUM(#REF!,#REF!,#REF!,#REF!,#REF!,#REF!))</f>
        <v/>
      </c>
    </row>
    <row r="292" spans="12:13">
      <c r="L292" s="8" t="str">
        <f t="shared" si="4"/>
        <v/>
      </c>
      <c r="M292" s="8" t="str">
        <f>IF($D292="","",SUM(#REF!,#REF!,#REF!,#REF!,#REF!,#REF!))</f>
        <v/>
      </c>
    </row>
    <row r="293" spans="12:13">
      <c r="L293" s="8" t="str">
        <f t="shared" si="4"/>
        <v/>
      </c>
      <c r="M293" s="8" t="str">
        <f>IF($D293="","",SUM(#REF!,#REF!,#REF!,#REF!,#REF!,#REF!))</f>
        <v/>
      </c>
    </row>
    <row r="294" spans="12:13">
      <c r="L294" s="8" t="str">
        <f t="shared" si="4"/>
        <v/>
      </c>
      <c r="M294" s="8" t="str">
        <f>IF($D294="","",SUM(#REF!,#REF!,#REF!,#REF!,#REF!,#REF!))</f>
        <v/>
      </c>
    </row>
    <row r="295" spans="12:13">
      <c r="L295" s="8" t="str">
        <f t="shared" si="4"/>
        <v/>
      </c>
      <c r="M295" s="8" t="str">
        <f>IF($D295="","",SUM(#REF!,#REF!,#REF!,#REF!,#REF!,#REF!))</f>
        <v/>
      </c>
    </row>
    <row r="296" spans="12:13">
      <c r="L296" s="8" t="str">
        <f t="shared" si="4"/>
        <v/>
      </c>
      <c r="M296" s="8" t="str">
        <f>IF($D296="","",SUM(#REF!,#REF!,#REF!,#REF!,#REF!,#REF!))</f>
        <v/>
      </c>
    </row>
    <row r="297" spans="12:13">
      <c r="L297" s="8" t="str">
        <f t="shared" si="4"/>
        <v/>
      </c>
      <c r="M297" s="8" t="str">
        <f>IF($D297="","",SUM(#REF!,#REF!,#REF!,#REF!,#REF!,#REF!))</f>
        <v/>
      </c>
    </row>
    <row r="298" spans="12:13">
      <c r="L298" s="8" t="str">
        <f t="shared" si="4"/>
        <v/>
      </c>
      <c r="M298" s="8" t="str">
        <f>IF($D298="","",SUM(#REF!,#REF!,#REF!,#REF!,#REF!,#REF!))</f>
        <v/>
      </c>
    </row>
    <row r="299" spans="12:13">
      <c r="L299" s="8" t="str">
        <f t="shared" si="4"/>
        <v/>
      </c>
      <c r="M299" s="8" t="str">
        <f>IF($D299="","",SUM(#REF!,#REF!,#REF!,#REF!,#REF!,#REF!))</f>
        <v/>
      </c>
    </row>
    <row r="300" spans="12:13">
      <c r="L300" s="8" t="str">
        <f t="shared" si="4"/>
        <v/>
      </c>
      <c r="M300" s="8" t="str">
        <f>IF($D300="","",SUM(#REF!,#REF!,#REF!,#REF!,#REF!,#REF!))</f>
        <v/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31" orientation="portrait" horizontalDpi="300" verticalDpi="300" r:id="rId1"/>
  <headerFooter>
    <oddHeader>&amp;C10mAPS60M</oddHeader>
    <oddFooter>&amp;C本部公認審判員　中濱　幸紀&amp;R本部公認審判員　西内　章博</oddFoot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808"/>
  <sheetViews>
    <sheetView zoomScaleNormal="100" workbookViewId="0">
      <selection activeCell="K22" sqref="K22"/>
    </sheetView>
  </sheetViews>
  <sheetFormatPr defaultRowHeight="13.5"/>
  <cols>
    <col min="1" max="1" width="6" style="8" bestFit="1" customWidth="1"/>
    <col min="2" max="3" width="4.875" style="8" customWidth="1"/>
    <col min="4" max="4" width="12.625" style="8" customWidth="1"/>
    <col min="5" max="5" width="15.625" style="8" customWidth="1"/>
    <col min="6" max="9" width="5.125" style="69" customWidth="1"/>
    <col min="10" max="10" width="6.75" style="8" customWidth="1"/>
    <col min="11" max="11" width="4.875" style="80" customWidth="1"/>
    <col min="12" max="12" width="9" style="70"/>
    <col min="13" max="13" width="9" style="14"/>
  </cols>
  <sheetData>
    <row r="1" spans="1:14" ht="14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6" t="s">
        <v>5</v>
      </c>
      <c r="G1" s="66" t="s">
        <v>6</v>
      </c>
      <c r="H1" s="66" t="s">
        <v>7</v>
      </c>
      <c r="I1" s="66" t="s">
        <v>8</v>
      </c>
      <c r="J1" s="2" t="s">
        <v>11</v>
      </c>
      <c r="K1" s="5" t="s">
        <v>12</v>
      </c>
      <c r="L1" s="6" t="s">
        <v>13</v>
      </c>
      <c r="M1" s="7"/>
    </row>
    <row r="2" spans="1:14" ht="13.5" customHeight="1">
      <c r="A2" s="8">
        <v>1</v>
      </c>
      <c r="B2" s="215" t="s">
        <v>428</v>
      </c>
      <c r="C2" s="215">
        <v>2</v>
      </c>
      <c r="D2" s="28" t="s">
        <v>429</v>
      </c>
      <c r="E2" s="28" t="s">
        <v>430</v>
      </c>
      <c r="F2" s="69">
        <v>93</v>
      </c>
      <c r="G2" s="69">
        <v>95</v>
      </c>
      <c r="H2" s="69">
        <v>95</v>
      </c>
      <c r="I2" s="69">
        <v>89</v>
      </c>
      <c r="J2" s="8">
        <v>372</v>
      </c>
      <c r="K2" s="8">
        <v>7</v>
      </c>
    </row>
    <row r="3" spans="1:14" ht="13.5" customHeight="1">
      <c r="A3" s="8">
        <v>2</v>
      </c>
      <c r="B3" s="186" t="s">
        <v>432</v>
      </c>
      <c r="C3" s="186">
        <v>3</v>
      </c>
      <c r="D3" s="214" t="s">
        <v>433</v>
      </c>
      <c r="E3" s="214" t="s">
        <v>60</v>
      </c>
      <c r="F3" s="69">
        <v>93</v>
      </c>
      <c r="G3" s="69">
        <v>88</v>
      </c>
      <c r="H3" s="69">
        <v>85</v>
      </c>
      <c r="I3" s="69">
        <v>86</v>
      </c>
      <c r="J3" s="8">
        <v>352</v>
      </c>
      <c r="K3" s="8">
        <v>3</v>
      </c>
    </row>
    <row r="4" spans="1:14" ht="13.5" customHeight="1">
      <c r="J4" s="8" t="s">
        <v>182</v>
      </c>
      <c r="K4" s="8" t="s">
        <v>182</v>
      </c>
    </row>
    <row r="5" spans="1:14" ht="13.5" customHeight="1">
      <c r="J5" s="8" t="s">
        <v>182</v>
      </c>
      <c r="K5" s="8" t="s">
        <v>182</v>
      </c>
    </row>
    <row r="6" spans="1:14" ht="13.5" customHeight="1">
      <c r="J6" s="8" t="s">
        <v>182</v>
      </c>
      <c r="K6" s="8" t="s">
        <v>182</v>
      </c>
    </row>
    <row r="7" spans="1:14">
      <c r="J7" s="8" t="s">
        <v>182</v>
      </c>
      <c r="K7" s="8" t="s">
        <v>182</v>
      </c>
    </row>
    <row r="8" spans="1:14">
      <c r="J8" s="8" t="s">
        <v>182</v>
      </c>
      <c r="K8" s="8" t="s">
        <v>182</v>
      </c>
    </row>
    <row r="9" spans="1:14" ht="13.5" customHeight="1">
      <c r="J9" s="8" t="str">
        <f t="shared" ref="J9:J72" si="0">IF($D9="","",SUM(F9,G9,H9,I9))</f>
        <v/>
      </c>
      <c r="K9" s="8" t="str">
        <f>IF($D9="","",SUM(#REF!,#REF!,#REF!,#REF!))</f>
        <v/>
      </c>
    </row>
    <row r="10" spans="1:14" ht="13.5" customHeight="1">
      <c r="J10" s="8" t="str">
        <f t="shared" si="0"/>
        <v/>
      </c>
      <c r="K10" s="8" t="str">
        <f>IF($D10="","",SUM(#REF!,#REF!,#REF!,#REF!))</f>
        <v/>
      </c>
      <c r="N10" s="21"/>
    </row>
    <row r="11" spans="1:14" ht="13.5" customHeight="1">
      <c r="J11" s="8" t="str">
        <f t="shared" si="0"/>
        <v/>
      </c>
      <c r="K11" s="8" t="str">
        <f>IF($D11="","",SUM(#REF!,#REF!,#REF!,#REF!))</f>
        <v/>
      </c>
    </row>
    <row r="12" spans="1:14">
      <c r="J12" s="8" t="str">
        <f t="shared" si="0"/>
        <v/>
      </c>
      <c r="K12" s="8" t="str">
        <f>IF($D12="","",SUM(#REF!,#REF!,#REF!,#REF!))</f>
        <v/>
      </c>
    </row>
    <row r="13" spans="1:14">
      <c r="J13" s="8" t="str">
        <f t="shared" si="0"/>
        <v/>
      </c>
      <c r="K13" s="8" t="str">
        <f>IF($D13="","",SUM(#REF!,#REF!,#REF!,#REF!))</f>
        <v/>
      </c>
    </row>
    <row r="14" spans="1:14" ht="13.5" customHeight="1">
      <c r="J14" s="8" t="str">
        <f t="shared" si="0"/>
        <v/>
      </c>
      <c r="K14" s="8" t="str">
        <f>IF($D14="","",SUM(#REF!,#REF!,#REF!,#REF!))</f>
        <v/>
      </c>
    </row>
    <row r="15" spans="1:14" ht="13.5" customHeight="1">
      <c r="J15" s="8" t="str">
        <f t="shared" si="0"/>
        <v/>
      </c>
      <c r="K15" s="8" t="str">
        <f>IF($D15="","",SUM(#REF!,#REF!,#REF!,#REF!))</f>
        <v/>
      </c>
    </row>
    <row r="16" spans="1:14" ht="13.5" customHeight="1">
      <c r="J16" s="8" t="str">
        <f t="shared" si="0"/>
        <v/>
      </c>
      <c r="K16" s="8" t="str">
        <f>IF($D16="","",SUM(#REF!,#REF!,#REF!,#REF!))</f>
        <v/>
      </c>
    </row>
    <row r="17" spans="10:11">
      <c r="J17" s="8" t="str">
        <f t="shared" si="0"/>
        <v/>
      </c>
      <c r="K17" s="8" t="str">
        <f>IF($D17="","",SUM(#REF!,#REF!,#REF!,#REF!))</f>
        <v/>
      </c>
    </row>
    <row r="18" spans="10:11" ht="13.5" customHeight="1">
      <c r="J18" s="8" t="str">
        <f t="shared" si="0"/>
        <v/>
      </c>
      <c r="K18" s="8" t="str">
        <f>IF($D18="","",SUM(#REF!,#REF!,#REF!,#REF!))</f>
        <v/>
      </c>
    </row>
    <row r="19" spans="10:11" ht="13.5" customHeight="1">
      <c r="J19" s="8" t="str">
        <f t="shared" si="0"/>
        <v/>
      </c>
      <c r="K19" s="8" t="str">
        <f>IF($D19="","",SUM(#REF!,#REF!,#REF!,#REF!))</f>
        <v/>
      </c>
    </row>
    <row r="20" spans="10:11" ht="13.5" customHeight="1">
      <c r="J20" s="8" t="str">
        <f t="shared" si="0"/>
        <v/>
      </c>
      <c r="K20" s="8" t="str">
        <f>IF($D20="","",SUM(#REF!,#REF!,#REF!,#REF!))</f>
        <v/>
      </c>
    </row>
    <row r="21" spans="10:11" ht="13.5" customHeight="1">
      <c r="J21" s="8" t="str">
        <f t="shared" si="0"/>
        <v/>
      </c>
      <c r="K21" s="8" t="str">
        <f>IF($D21="","",SUM(#REF!,#REF!,#REF!,#REF!))</f>
        <v/>
      </c>
    </row>
    <row r="22" spans="10:11" ht="13.5" customHeight="1">
      <c r="J22" s="8" t="str">
        <f t="shared" si="0"/>
        <v/>
      </c>
      <c r="K22" s="8" t="str">
        <f>IF($D22="","",SUM(#REF!,#REF!,#REF!,#REF!))</f>
        <v/>
      </c>
    </row>
    <row r="23" spans="10:11" ht="13.5" customHeight="1">
      <c r="J23" s="8" t="str">
        <f t="shared" si="0"/>
        <v/>
      </c>
      <c r="K23" s="8" t="str">
        <f>IF($D23="","",SUM(#REF!,#REF!,#REF!,#REF!))</f>
        <v/>
      </c>
    </row>
    <row r="24" spans="10:11" ht="13.5" customHeight="1">
      <c r="J24" s="8" t="str">
        <f t="shared" si="0"/>
        <v/>
      </c>
      <c r="K24" s="8" t="str">
        <f>IF($D24="","",SUM(#REF!,#REF!,#REF!,#REF!))</f>
        <v/>
      </c>
    </row>
    <row r="25" spans="10:11" ht="13.5" customHeight="1">
      <c r="J25" s="8" t="str">
        <f t="shared" si="0"/>
        <v/>
      </c>
      <c r="K25" s="8" t="str">
        <f>IF($D25="","",SUM(#REF!,#REF!,#REF!,#REF!))</f>
        <v/>
      </c>
    </row>
    <row r="26" spans="10:11" ht="13.5" customHeight="1">
      <c r="J26" s="8" t="str">
        <f t="shared" si="0"/>
        <v/>
      </c>
      <c r="K26" s="8" t="str">
        <f>IF($D26="","",SUM(#REF!,#REF!,#REF!,#REF!))</f>
        <v/>
      </c>
    </row>
    <row r="27" spans="10:11" ht="13.5" customHeight="1">
      <c r="J27" s="8" t="str">
        <f t="shared" si="0"/>
        <v/>
      </c>
      <c r="K27" s="8" t="str">
        <f>IF($D27="","",SUM(#REF!,#REF!,#REF!,#REF!))</f>
        <v/>
      </c>
    </row>
    <row r="28" spans="10:11" ht="13.5" customHeight="1">
      <c r="J28" s="8" t="str">
        <f t="shared" si="0"/>
        <v/>
      </c>
      <c r="K28" s="8" t="str">
        <f>IF($D28="","",SUM(#REF!,#REF!,#REF!,#REF!))</f>
        <v/>
      </c>
    </row>
    <row r="29" spans="10:11" ht="13.5" customHeight="1">
      <c r="J29" s="8" t="str">
        <f t="shared" si="0"/>
        <v/>
      </c>
      <c r="K29" s="8" t="str">
        <f>IF($D29="","",SUM(#REF!,#REF!,#REF!,#REF!))</f>
        <v/>
      </c>
    </row>
    <row r="30" spans="10:11" ht="13.5" customHeight="1">
      <c r="J30" s="8" t="str">
        <f t="shared" si="0"/>
        <v/>
      </c>
      <c r="K30" s="8" t="str">
        <f>IF($D30="","",SUM(#REF!,#REF!,#REF!,#REF!))</f>
        <v/>
      </c>
    </row>
    <row r="31" spans="10:11" ht="13.5" customHeight="1">
      <c r="J31" s="8" t="str">
        <f t="shared" si="0"/>
        <v/>
      </c>
      <c r="K31" s="8" t="str">
        <f>IF($D31="","",SUM(#REF!,#REF!,#REF!,#REF!))</f>
        <v/>
      </c>
    </row>
    <row r="32" spans="10:11" ht="13.5" customHeight="1">
      <c r="J32" s="8" t="str">
        <f t="shared" si="0"/>
        <v/>
      </c>
      <c r="K32" s="8" t="str">
        <f>IF($D32="","",SUM(#REF!,#REF!,#REF!,#REF!))</f>
        <v/>
      </c>
    </row>
    <row r="33" spans="10:11">
      <c r="J33" s="8" t="str">
        <f t="shared" si="0"/>
        <v/>
      </c>
      <c r="K33" s="8" t="str">
        <f>IF($D33="","",SUM(#REF!,#REF!,#REF!,#REF!))</f>
        <v/>
      </c>
    </row>
    <row r="34" spans="10:11" ht="13.5" customHeight="1">
      <c r="J34" s="8" t="str">
        <f t="shared" si="0"/>
        <v/>
      </c>
      <c r="K34" s="8" t="str">
        <f>IF($D34="","",SUM(#REF!,#REF!,#REF!,#REF!))</f>
        <v/>
      </c>
    </row>
    <row r="35" spans="10:11" ht="13.5" customHeight="1">
      <c r="J35" s="8" t="str">
        <f t="shared" si="0"/>
        <v/>
      </c>
      <c r="K35" s="8" t="str">
        <f>IF($D35="","",SUM(#REF!,#REF!,#REF!,#REF!))</f>
        <v/>
      </c>
    </row>
    <row r="36" spans="10:11" ht="13.5" customHeight="1">
      <c r="J36" s="8" t="str">
        <f t="shared" si="0"/>
        <v/>
      </c>
      <c r="K36" s="8" t="str">
        <f>IF($D36="","",SUM(#REF!,#REF!,#REF!,#REF!))</f>
        <v/>
      </c>
    </row>
    <row r="37" spans="10:11">
      <c r="J37" s="8" t="str">
        <f t="shared" si="0"/>
        <v/>
      </c>
      <c r="K37" s="8" t="str">
        <f>IF($D37="","",SUM(#REF!,#REF!,#REF!,#REF!))</f>
        <v/>
      </c>
    </row>
    <row r="38" spans="10:11" ht="13.5" customHeight="1">
      <c r="J38" s="8" t="str">
        <f t="shared" si="0"/>
        <v/>
      </c>
      <c r="K38" s="8" t="str">
        <f>IF($D38="","",SUM(#REF!,#REF!,#REF!,#REF!))</f>
        <v/>
      </c>
    </row>
    <row r="39" spans="10:11" ht="13.5" customHeight="1">
      <c r="J39" s="8" t="str">
        <f t="shared" si="0"/>
        <v/>
      </c>
      <c r="K39" s="8" t="str">
        <f>IF($D39="","",SUM(#REF!,#REF!,#REF!,#REF!))</f>
        <v/>
      </c>
    </row>
    <row r="40" spans="10:11" ht="13.5" customHeight="1">
      <c r="J40" s="8" t="str">
        <f t="shared" si="0"/>
        <v/>
      </c>
      <c r="K40" s="8" t="str">
        <f>IF($D40="","",SUM(#REF!,#REF!,#REF!,#REF!))</f>
        <v/>
      </c>
    </row>
    <row r="41" spans="10:11">
      <c r="J41" s="8" t="str">
        <f t="shared" si="0"/>
        <v/>
      </c>
      <c r="K41" s="8" t="str">
        <f>IF($D41="","",SUM(#REF!,#REF!,#REF!,#REF!))</f>
        <v/>
      </c>
    </row>
    <row r="42" spans="10:11">
      <c r="J42" s="8" t="str">
        <f t="shared" si="0"/>
        <v/>
      </c>
      <c r="K42" s="8" t="str">
        <f>IF($D42="","",SUM(#REF!,#REF!,#REF!,#REF!))</f>
        <v/>
      </c>
    </row>
    <row r="43" spans="10:11">
      <c r="J43" s="8" t="str">
        <f t="shared" si="0"/>
        <v/>
      </c>
      <c r="K43" s="8" t="str">
        <f>IF($D43="","",SUM(#REF!,#REF!,#REF!,#REF!))</f>
        <v/>
      </c>
    </row>
    <row r="44" spans="10:11">
      <c r="J44" s="8" t="str">
        <f t="shared" si="0"/>
        <v/>
      </c>
      <c r="K44" s="8" t="str">
        <f>IF($D44="","",SUM(#REF!,#REF!,#REF!,#REF!))</f>
        <v/>
      </c>
    </row>
    <row r="45" spans="10:11">
      <c r="J45" s="8" t="str">
        <f t="shared" si="0"/>
        <v/>
      </c>
      <c r="K45" s="8" t="str">
        <f>IF($D45="","",SUM(#REF!,#REF!,#REF!,#REF!))</f>
        <v/>
      </c>
    </row>
    <row r="46" spans="10:11">
      <c r="J46" s="8" t="str">
        <f t="shared" si="0"/>
        <v/>
      </c>
      <c r="K46" s="8" t="str">
        <f>IF($D46="","",SUM(#REF!,#REF!,#REF!,#REF!))</f>
        <v/>
      </c>
    </row>
    <row r="47" spans="10:11">
      <c r="J47" s="8" t="str">
        <f t="shared" si="0"/>
        <v/>
      </c>
      <c r="K47" s="8" t="str">
        <f>IF($D47="","",SUM(#REF!,#REF!,#REF!,#REF!))</f>
        <v/>
      </c>
    </row>
    <row r="48" spans="10:11">
      <c r="J48" s="8" t="str">
        <f t="shared" si="0"/>
        <v/>
      </c>
      <c r="K48" s="8" t="str">
        <f>IF($D48="","",SUM(#REF!,#REF!,#REF!,#REF!))</f>
        <v/>
      </c>
    </row>
    <row r="49" spans="10:11">
      <c r="J49" s="8" t="str">
        <f t="shared" si="0"/>
        <v/>
      </c>
      <c r="K49" s="8" t="str">
        <f>IF($D49="","",SUM(#REF!,#REF!,#REF!,#REF!))</f>
        <v/>
      </c>
    </row>
    <row r="50" spans="10:11">
      <c r="J50" s="8" t="str">
        <f t="shared" si="0"/>
        <v/>
      </c>
      <c r="K50" s="8" t="str">
        <f>IF($D50="","",SUM(#REF!,#REF!,#REF!,#REF!))</f>
        <v/>
      </c>
    </row>
    <row r="51" spans="10:11">
      <c r="J51" s="8" t="str">
        <f t="shared" si="0"/>
        <v/>
      </c>
      <c r="K51" s="8" t="str">
        <f>IF($D51="","",SUM(#REF!,#REF!,#REF!,#REF!))</f>
        <v/>
      </c>
    </row>
    <row r="52" spans="10:11">
      <c r="J52" s="8" t="str">
        <f t="shared" si="0"/>
        <v/>
      </c>
      <c r="K52" s="8" t="str">
        <f>IF($D52="","",SUM(#REF!,#REF!,#REF!,#REF!))</f>
        <v/>
      </c>
    </row>
    <row r="53" spans="10:11">
      <c r="J53" s="8" t="str">
        <f t="shared" si="0"/>
        <v/>
      </c>
      <c r="K53" s="8" t="str">
        <f>IF($D53="","",SUM(#REF!,#REF!,#REF!,#REF!))</f>
        <v/>
      </c>
    </row>
    <row r="54" spans="10:11">
      <c r="J54" s="8" t="str">
        <f t="shared" si="0"/>
        <v/>
      </c>
      <c r="K54" s="8" t="str">
        <f>IF($D54="","",SUM(#REF!,#REF!,#REF!,#REF!))</f>
        <v/>
      </c>
    </row>
    <row r="55" spans="10:11">
      <c r="J55" s="8" t="str">
        <f t="shared" si="0"/>
        <v/>
      </c>
      <c r="K55" s="8" t="str">
        <f>IF($D55="","",SUM(#REF!,#REF!,#REF!,#REF!))</f>
        <v/>
      </c>
    </row>
    <row r="56" spans="10:11">
      <c r="J56" s="8" t="str">
        <f t="shared" si="0"/>
        <v/>
      </c>
      <c r="K56" s="8" t="str">
        <f>IF($D56="","",SUM(#REF!,#REF!,#REF!,#REF!))</f>
        <v/>
      </c>
    </row>
    <row r="57" spans="10:11">
      <c r="J57" s="8" t="str">
        <f t="shared" si="0"/>
        <v/>
      </c>
      <c r="K57" s="8" t="str">
        <f>IF($D57="","",SUM(#REF!,#REF!,#REF!,#REF!))</f>
        <v/>
      </c>
    </row>
    <row r="58" spans="10:11">
      <c r="J58" s="8" t="str">
        <f t="shared" si="0"/>
        <v/>
      </c>
      <c r="K58" s="8" t="str">
        <f>IF($D58="","",SUM(#REF!,#REF!,#REF!,#REF!))</f>
        <v/>
      </c>
    </row>
    <row r="59" spans="10:11">
      <c r="J59" s="8" t="str">
        <f t="shared" si="0"/>
        <v/>
      </c>
      <c r="K59" s="8" t="str">
        <f>IF($D59="","",SUM(#REF!,#REF!,#REF!,#REF!))</f>
        <v/>
      </c>
    </row>
    <row r="60" spans="10:11">
      <c r="J60" s="8" t="str">
        <f t="shared" si="0"/>
        <v/>
      </c>
      <c r="K60" s="8" t="str">
        <f>IF($D60="","",SUM(#REF!,#REF!,#REF!,#REF!))</f>
        <v/>
      </c>
    </row>
    <row r="61" spans="10:11">
      <c r="J61" s="8" t="str">
        <f t="shared" si="0"/>
        <v/>
      </c>
      <c r="K61" s="8" t="str">
        <f>IF($D61="","",SUM(#REF!,#REF!,#REF!,#REF!))</f>
        <v/>
      </c>
    </row>
    <row r="62" spans="10:11">
      <c r="J62" s="8" t="str">
        <f t="shared" si="0"/>
        <v/>
      </c>
      <c r="K62" s="8" t="str">
        <f>IF($D62="","",SUM(#REF!,#REF!,#REF!,#REF!))</f>
        <v/>
      </c>
    </row>
    <row r="63" spans="10:11">
      <c r="J63" s="8" t="str">
        <f t="shared" si="0"/>
        <v/>
      </c>
      <c r="K63" s="8" t="str">
        <f>IF($D63="","",SUM(#REF!,#REF!,#REF!,#REF!))</f>
        <v/>
      </c>
    </row>
    <row r="64" spans="10:11">
      <c r="J64" s="8" t="str">
        <f t="shared" si="0"/>
        <v/>
      </c>
      <c r="K64" s="8" t="str">
        <f>IF($D64="","",SUM(#REF!,#REF!,#REF!,#REF!))</f>
        <v/>
      </c>
    </row>
    <row r="65" spans="10:11">
      <c r="J65" s="8" t="str">
        <f t="shared" si="0"/>
        <v/>
      </c>
      <c r="K65" s="8" t="str">
        <f>IF($D65="","",SUM(#REF!,#REF!,#REF!,#REF!))</f>
        <v/>
      </c>
    </row>
    <row r="66" spans="10:11">
      <c r="J66" s="8" t="str">
        <f t="shared" si="0"/>
        <v/>
      </c>
      <c r="K66" s="8" t="str">
        <f>IF($D66="","",SUM(#REF!,#REF!,#REF!,#REF!))</f>
        <v/>
      </c>
    </row>
    <row r="67" spans="10:11">
      <c r="J67" s="8" t="str">
        <f t="shared" si="0"/>
        <v/>
      </c>
      <c r="K67" s="8" t="str">
        <f>IF($D67="","",SUM(#REF!,#REF!,#REF!,#REF!))</f>
        <v/>
      </c>
    </row>
    <row r="68" spans="10:11">
      <c r="J68" s="8" t="str">
        <f t="shared" si="0"/>
        <v/>
      </c>
      <c r="K68" s="8" t="str">
        <f>IF($D68="","",SUM(#REF!,#REF!,#REF!,#REF!))</f>
        <v/>
      </c>
    </row>
    <row r="69" spans="10:11">
      <c r="J69" s="8" t="str">
        <f t="shared" si="0"/>
        <v/>
      </c>
      <c r="K69" s="8" t="str">
        <f>IF($D69="","",SUM(#REF!,#REF!,#REF!,#REF!))</f>
        <v/>
      </c>
    </row>
    <row r="70" spans="10:11">
      <c r="J70" s="8" t="str">
        <f t="shared" si="0"/>
        <v/>
      </c>
      <c r="K70" s="8" t="str">
        <f>IF($D70="","",SUM(#REF!,#REF!,#REF!,#REF!))</f>
        <v/>
      </c>
    </row>
    <row r="71" spans="10:11">
      <c r="J71" s="8" t="str">
        <f t="shared" si="0"/>
        <v/>
      </c>
      <c r="K71" s="8" t="str">
        <f>IF($D71="","",SUM(#REF!,#REF!,#REF!,#REF!))</f>
        <v/>
      </c>
    </row>
    <row r="72" spans="10:11">
      <c r="J72" s="8" t="str">
        <f t="shared" si="0"/>
        <v/>
      </c>
      <c r="K72" s="8" t="str">
        <f>IF($D72="","",SUM(#REF!,#REF!,#REF!,#REF!))</f>
        <v/>
      </c>
    </row>
    <row r="73" spans="10:11">
      <c r="J73" s="8" t="str">
        <f t="shared" ref="J73:J136" si="1">IF($D73="","",SUM(F73,G73,H73,I73))</f>
        <v/>
      </c>
      <c r="K73" s="8" t="str">
        <f>IF($D73="","",SUM(#REF!,#REF!,#REF!,#REF!))</f>
        <v/>
      </c>
    </row>
    <row r="74" spans="10:11">
      <c r="J74" s="8" t="str">
        <f t="shared" si="1"/>
        <v/>
      </c>
      <c r="K74" s="8" t="str">
        <f>IF($D74="","",SUM(#REF!,#REF!,#REF!,#REF!))</f>
        <v/>
      </c>
    </row>
    <row r="75" spans="10:11">
      <c r="J75" s="8" t="str">
        <f t="shared" si="1"/>
        <v/>
      </c>
      <c r="K75" s="8" t="str">
        <f>IF($D75="","",SUM(#REF!,#REF!,#REF!,#REF!))</f>
        <v/>
      </c>
    </row>
    <row r="76" spans="10:11">
      <c r="J76" s="8" t="str">
        <f t="shared" si="1"/>
        <v/>
      </c>
      <c r="K76" s="8" t="str">
        <f>IF($D76="","",SUM(#REF!,#REF!,#REF!,#REF!))</f>
        <v/>
      </c>
    </row>
    <row r="77" spans="10:11">
      <c r="J77" s="8" t="str">
        <f t="shared" si="1"/>
        <v/>
      </c>
      <c r="K77" s="8" t="str">
        <f>IF($D77="","",SUM(#REF!,#REF!,#REF!,#REF!))</f>
        <v/>
      </c>
    </row>
    <row r="78" spans="10:11">
      <c r="J78" s="8" t="str">
        <f t="shared" si="1"/>
        <v/>
      </c>
      <c r="K78" s="8" t="str">
        <f>IF($D78="","",SUM(#REF!,#REF!,#REF!,#REF!))</f>
        <v/>
      </c>
    </row>
    <row r="79" spans="10:11">
      <c r="J79" s="8" t="str">
        <f t="shared" si="1"/>
        <v/>
      </c>
      <c r="K79" s="8" t="str">
        <f>IF($D79="","",SUM(#REF!,#REF!,#REF!,#REF!))</f>
        <v/>
      </c>
    </row>
    <row r="80" spans="10:11">
      <c r="J80" s="8" t="str">
        <f t="shared" si="1"/>
        <v/>
      </c>
      <c r="K80" s="8" t="str">
        <f>IF($D80="","",SUM(#REF!,#REF!,#REF!,#REF!))</f>
        <v/>
      </c>
    </row>
    <row r="81" spans="10:11">
      <c r="J81" s="8" t="str">
        <f t="shared" si="1"/>
        <v/>
      </c>
      <c r="K81" s="8" t="str">
        <f>IF($D81="","",SUM(#REF!,#REF!,#REF!,#REF!))</f>
        <v/>
      </c>
    </row>
    <row r="82" spans="10:11">
      <c r="J82" s="8" t="str">
        <f t="shared" si="1"/>
        <v/>
      </c>
      <c r="K82" s="8" t="str">
        <f>IF($D82="","",SUM(#REF!,#REF!,#REF!,#REF!))</f>
        <v/>
      </c>
    </row>
    <row r="83" spans="10:11">
      <c r="J83" s="8" t="str">
        <f t="shared" si="1"/>
        <v/>
      </c>
      <c r="K83" s="8" t="str">
        <f>IF($D83="","",SUM(#REF!,#REF!,#REF!,#REF!))</f>
        <v/>
      </c>
    </row>
    <row r="84" spans="10:11">
      <c r="J84" s="8" t="str">
        <f t="shared" si="1"/>
        <v/>
      </c>
      <c r="K84" s="8" t="str">
        <f>IF($D84="","",SUM(#REF!,#REF!,#REF!,#REF!))</f>
        <v/>
      </c>
    </row>
    <row r="85" spans="10:11">
      <c r="J85" s="8" t="str">
        <f t="shared" si="1"/>
        <v/>
      </c>
      <c r="K85" s="8" t="str">
        <f>IF($D85="","",SUM(#REF!,#REF!,#REF!,#REF!))</f>
        <v/>
      </c>
    </row>
    <row r="86" spans="10:11">
      <c r="J86" s="8" t="str">
        <f t="shared" si="1"/>
        <v/>
      </c>
      <c r="K86" s="8" t="str">
        <f>IF($D86="","",SUM(#REF!,#REF!,#REF!,#REF!))</f>
        <v/>
      </c>
    </row>
    <row r="87" spans="10:11">
      <c r="J87" s="8" t="str">
        <f t="shared" si="1"/>
        <v/>
      </c>
      <c r="K87" s="8" t="str">
        <f>IF($D87="","",SUM(#REF!,#REF!,#REF!,#REF!))</f>
        <v/>
      </c>
    </row>
    <row r="88" spans="10:11">
      <c r="J88" s="8" t="str">
        <f t="shared" si="1"/>
        <v/>
      </c>
      <c r="K88" s="8" t="str">
        <f>IF($D88="","",SUM(#REF!,#REF!,#REF!,#REF!))</f>
        <v/>
      </c>
    </row>
    <row r="89" spans="10:11">
      <c r="J89" s="8" t="str">
        <f t="shared" si="1"/>
        <v/>
      </c>
      <c r="K89" s="8" t="str">
        <f>IF($D89="","",SUM(#REF!,#REF!,#REF!,#REF!))</f>
        <v/>
      </c>
    </row>
    <row r="90" spans="10:11">
      <c r="J90" s="8" t="str">
        <f t="shared" si="1"/>
        <v/>
      </c>
      <c r="K90" s="8" t="str">
        <f>IF($D90="","",SUM(#REF!,#REF!,#REF!,#REF!))</f>
        <v/>
      </c>
    </row>
    <row r="91" spans="10:11">
      <c r="J91" s="8" t="str">
        <f t="shared" si="1"/>
        <v/>
      </c>
      <c r="K91" s="8" t="str">
        <f>IF($D91="","",SUM(#REF!,#REF!,#REF!,#REF!))</f>
        <v/>
      </c>
    </row>
    <row r="92" spans="10:11">
      <c r="J92" s="8" t="str">
        <f t="shared" si="1"/>
        <v/>
      </c>
      <c r="K92" s="8" t="str">
        <f>IF($D92="","",SUM(#REF!,#REF!,#REF!,#REF!))</f>
        <v/>
      </c>
    </row>
    <row r="93" spans="10:11">
      <c r="J93" s="8" t="str">
        <f t="shared" si="1"/>
        <v/>
      </c>
      <c r="K93" s="8" t="str">
        <f>IF($D93="","",SUM(#REF!,#REF!,#REF!,#REF!))</f>
        <v/>
      </c>
    </row>
    <row r="94" spans="10:11">
      <c r="J94" s="8" t="str">
        <f t="shared" si="1"/>
        <v/>
      </c>
      <c r="K94" s="8" t="str">
        <f>IF($D94="","",SUM(#REF!,#REF!,#REF!,#REF!))</f>
        <v/>
      </c>
    </row>
    <row r="95" spans="10:11">
      <c r="J95" s="8" t="str">
        <f t="shared" si="1"/>
        <v/>
      </c>
      <c r="K95" s="8" t="str">
        <f>IF($D95="","",SUM(#REF!,#REF!,#REF!,#REF!))</f>
        <v/>
      </c>
    </row>
    <row r="96" spans="10:11">
      <c r="J96" s="8" t="str">
        <f t="shared" si="1"/>
        <v/>
      </c>
      <c r="K96" s="8" t="str">
        <f>IF($D96="","",SUM(#REF!,#REF!,#REF!,#REF!))</f>
        <v/>
      </c>
    </row>
    <row r="97" spans="10:11">
      <c r="J97" s="8" t="str">
        <f t="shared" si="1"/>
        <v/>
      </c>
      <c r="K97" s="8" t="str">
        <f>IF($D97="","",SUM(#REF!,#REF!,#REF!,#REF!))</f>
        <v/>
      </c>
    </row>
    <row r="98" spans="10:11">
      <c r="J98" s="8" t="str">
        <f t="shared" si="1"/>
        <v/>
      </c>
      <c r="K98" s="8" t="str">
        <f>IF($D98="","",SUM(#REF!,#REF!,#REF!,#REF!))</f>
        <v/>
      </c>
    </row>
    <row r="99" spans="10:11">
      <c r="J99" s="8" t="str">
        <f t="shared" si="1"/>
        <v/>
      </c>
      <c r="K99" s="8" t="str">
        <f>IF($D99="","",SUM(#REF!,#REF!,#REF!,#REF!))</f>
        <v/>
      </c>
    </row>
    <row r="100" spans="10:11">
      <c r="J100" s="8" t="str">
        <f t="shared" si="1"/>
        <v/>
      </c>
      <c r="K100" s="8" t="str">
        <f>IF($D100="","",SUM(#REF!,#REF!,#REF!,#REF!))</f>
        <v/>
      </c>
    </row>
    <row r="101" spans="10:11">
      <c r="J101" s="8" t="str">
        <f t="shared" si="1"/>
        <v/>
      </c>
      <c r="K101" s="8" t="str">
        <f>IF($D101="","",SUM(#REF!,#REF!,#REF!,#REF!))</f>
        <v/>
      </c>
    </row>
    <row r="102" spans="10:11">
      <c r="J102" s="8" t="str">
        <f t="shared" si="1"/>
        <v/>
      </c>
      <c r="K102" s="8" t="str">
        <f>IF($D102="","",SUM(#REF!,#REF!,#REF!,#REF!))</f>
        <v/>
      </c>
    </row>
    <row r="103" spans="10:11">
      <c r="J103" s="8" t="str">
        <f t="shared" si="1"/>
        <v/>
      </c>
      <c r="K103" s="8" t="str">
        <f>IF($D103="","",SUM(#REF!,#REF!,#REF!,#REF!))</f>
        <v/>
      </c>
    </row>
    <row r="104" spans="10:11">
      <c r="J104" s="8" t="str">
        <f t="shared" si="1"/>
        <v/>
      </c>
      <c r="K104" s="8" t="str">
        <f>IF($D104="","",SUM(#REF!,#REF!,#REF!,#REF!))</f>
        <v/>
      </c>
    </row>
    <row r="105" spans="10:11">
      <c r="J105" s="8" t="str">
        <f t="shared" si="1"/>
        <v/>
      </c>
      <c r="K105" s="8" t="str">
        <f>IF($D105="","",SUM(#REF!,#REF!,#REF!,#REF!))</f>
        <v/>
      </c>
    </row>
    <row r="106" spans="10:11">
      <c r="J106" s="8" t="str">
        <f t="shared" si="1"/>
        <v/>
      </c>
      <c r="K106" s="8" t="str">
        <f>IF($D106="","",SUM(#REF!,#REF!,#REF!,#REF!))</f>
        <v/>
      </c>
    </row>
    <row r="107" spans="10:11">
      <c r="J107" s="8" t="str">
        <f t="shared" si="1"/>
        <v/>
      </c>
      <c r="K107" s="8" t="str">
        <f>IF($D107="","",SUM(#REF!,#REF!,#REF!,#REF!))</f>
        <v/>
      </c>
    </row>
    <row r="108" spans="10:11">
      <c r="J108" s="8" t="str">
        <f t="shared" si="1"/>
        <v/>
      </c>
      <c r="K108" s="8" t="str">
        <f>IF($D108="","",SUM(#REF!,#REF!,#REF!,#REF!))</f>
        <v/>
      </c>
    </row>
    <row r="109" spans="10:11">
      <c r="J109" s="8" t="str">
        <f t="shared" si="1"/>
        <v/>
      </c>
      <c r="K109" s="8" t="str">
        <f>IF($D109="","",SUM(#REF!,#REF!,#REF!,#REF!))</f>
        <v/>
      </c>
    </row>
    <row r="110" spans="10:11">
      <c r="J110" s="8" t="str">
        <f t="shared" si="1"/>
        <v/>
      </c>
      <c r="K110" s="8" t="str">
        <f>IF($D110="","",SUM(#REF!,#REF!,#REF!,#REF!))</f>
        <v/>
      </c>
    </row>
    <row r="111" spans="10:11">
      <c r="J111" s="8" t="str">
        <f t="shared" si="1"/>
        <v/>
      </c>
      <c r="K111" s="8" t="str">
        <f>IF($D111="","",SUM(#REF!,#REF!,#REF!,#REF!))</f>
        <v/>
      </c>
    </row>
    <row r="112" spans="10:11">
      <c r="J112" s="8" t="str">
        <f t="shared" si="1"/>
        <v/>
      </c>
      <c r="K112" s="8" t="str">
        <f>IF($D112="","",SUM(#REF!,#REF!,#REF!,#REF!))</f>
        <v/>
      </c>
    </row>
    <row r="113" spans="10:11">
      <c r="J113" s="8" t="str">
        <f t="shared" si="1"/>
        <v/>
      </c>
      <c r="K113" s="8" t="str">
        <f>IF($D113="","",SUM(#REF!,#REF!,#REF!,#REF!))</f>
        <v/>
      </c>
    </row>
    <row r="114" spans="10:11">
      <c r="J114" s="8" t="str">
        <f t="shared" si="1"/>
        <v/>
      </c>
      <c r="K114" s="8" t="str">
        <f>IF($D114="","",SUM(#REF!,#REF!,#REF!,#REF!))</f>
        <v/>
      </c>
    </row>
    <row r="115" spans="10:11">
      <c r="J115" s="8" t="str">
        <f t="shared" si="1"/>
        <v/>
      </c>
      <c r="K115" s="8" t="str">
        <f>IF($D115="","",SUM(#REF!,#REF!,#REF!,#REF!))</f>
        <v/>
      </c>
    </row>
    <row r="116" spans="10:11">
      <c r="J116" s="8" t="str">
        <f t="shared" si="1"/>
        <v/>
      </c>
      <c r="K116" s="8" t="str">
        <f>IF($D116="","",SUM(#REF!,#REF!,#REF!,#REF!))</f>
        <v/>
      </c>
    </row>
    <row r="117" spans="10:11">
      <c r="J117" s="8" t="str">
        <f t="shared" si="1"/>
        <v/>
      </c>
      <c r="K117" s="8" t="str">
        <f>IF($D117="","",SUM(#REF!,#REF!,#REF!,#REF!))</f>
        <v/>
      </c>
    </row>
    <row r="118" spans="10:11">
      <c r="J118" s="8" t="str">
        <f t="shared" si="1"/>
        <v/>
      </c>
      <c r="K118" s="8" t="str">
        <f>IF($D118="","",SUM(#REF!,#REF!,#REF!,#REF!))</f>
        <v/>
      </c>
    </row>
    <row r="119" spans="10:11">
      <c r="J119" s="8" t="str">
        <f t="shared" si="1"/>
        <v/>
      </c>
      <c r="K119" s="8" t="str">
        <f>IF($D119="","",SUM(#REF!,#REF!,#REF!,#REF!))</f>
        <v/>
      </c>
    </row>
    <row r="120" spans="10:11">
      <c r="J120" s="8" t="str">
        <f t="shared" si="1"/>
        <v/>
      </c>
      <c r="K120" s="8" t="str">
        <f>IF($D120="","",SUM(#REF!,#REF!,#REF!,#REF!))</f>
        <v/>
      </c>
    </row>
    <row r="121" spans="10:11">
      <c r="J121" s="8" t="str">
        <f t="shared" si="1"/>
        <v/>
      </c>
      <c r="K121" s="8" t="str">
        <f>IF($D121="","",SUM(#REF!,#REF!,#REF!,#REF!))</f>
        <v/>
      </c>
    </row>
    <row r="122" spans="10:11">
      <c r="J122" s="8" t="str">
        <f t="shared" si="1"/>
        <v/>
      </c>
      <c r="K122" s="8" t="str">
        <f>IF($D122="","",SUM(#REF!,#REF!,#REF!,#REF!))</f>
        <v/>
      </c>
    </row>
    <row r="123" spans="10:11">
      <c r="J123" s="8" t="str">
        <f t="shared" si="1"/>
        <v/>
      </c>
      <c r="K123" s="8" t="str">
        <f>IF($D123="","",SUM(#REF!,#REF!,#REF!,#REF!))</f>
        <v/>
      </c>
    </row>
    <row r="124" spans="10:11">
      <c r="J124" s="8" t="str">
        <f t="shared" si="1"/>
        <v/>
      </c>
      <c r="K124" s="8" t="str">
        <f>IF($D124="","",SUM(#REF!,#REF!,#REF!,#REF!))</f>
        <v/>
      </c>
    </row>
    <row r="125" spans="10:11">
      <c r="J125" s="8" t="str">
        <f t="shared" si="1"/>
        <v/>
      </c>
      <c r="K125" s="8" t="str">
        <f>IF($D125="","",SUM(#REF!,#REF!,#REF!,#REF!))</f>
        <v/>
      </c>
    </row>
    <row r="126" spans="10:11">
      <c r="J126" s="8" t="str">
        <f t="shared" si="1"/>
        <v/>
      </c>
      <c r="K126" s="8" t="str">
        <f>IF($D126="","",SUM(#REF!,#REF!,#REF!,#REF!))</f>
        <v/>
      </c>
    </row>
    <row r="127" spans="10:11">
      <c r="J127" s="8" t="str">
        <f t="shared" si="1"/>
        <v/>
      </c>
      <c r="K127" s="8" t="str">
        <f>IF($D127="","",SUM(#REF!,#REF!,#REF!,#REF!))</f>
        <v/>
      </c>
    </row>
    <row r="128" spans="10:11">
      <c r="J128" s="8" t="str">
        <f t="shared" si="1"/>
        <v/>
      </c>
      <c r="K128" s="8" t="str">
        <f>IF($D128="","",SUM(#REF!,#REF!,#REF!,#REF!))</f>
        <v/>
      </c>
    </row>
    <row r="129" spans="10:11">
      <c r="J129" s="8" t="str">
        <f t="shared" si="1"/>
        <v/>
      </c>
      <c r="K129" s="8" t="str">
        <f>IF($D129="","",SUM(#REF!,#REF!,#REF!,#REF!))</f>
        <v/>
      </c>
    </row>
    <row r="130" spans="10:11">
      <c r="J130" s="8" t="str">
        <f t="shared" si="1"/>
        <v/>
      </c>
      <c r="K130" s="8" t="str">
        <f>IF($D130="","",SUM(#REF!,#REF!,#REF!,#REF!))</f>
        <v/>
      </c>
    </row>
    <row r="131" spans="10:11">
      <c r="J131" s="8" t="str">
        <f t="shared" si="1"/>
        <v/>
      </c>
      <c r="K131" s="8" t="str">
        <f>IF($D131="","",SUM(#REF!,#REF!,#REF!,#REF!))</f>
        <v/>
      </c>
    </row>
    <row r="132" spans="10:11">
      <c r="J132" s="8" t="str">
        <f t="shared" si="1"/>
        <v/>
      </c>
      <c r="K132" s="8" t="str">
        <f>IF($D132="","",SUM(#REF!,#REF!,#REF!,#REF!))</f>
        <v/>
      </c>
    </row>
    <row r="133" spans="10:11">
      <c r="J133" s="8" t="str">
        <f t="shared" si="1"/>
        <v/>
      </c>
      <c r="K133" s="8" t="str">
        <f>IF($D133="","",SUM(#REF!,#REF!,#REF!,#REF!))</f>
        <v/>
      </c>
    </row>
    <row r="134" spans="10:11">
      <c r="J134" s="8" t="str">
        <f t="shared" si="1"/>
        <v/>
      </c>
      <c r="K134" s="8" t="str">
        <f>IF($D134="","",SUM(#REF!,#REF!,#REF!,#REF!))</f>
        <v/>
      </c>
    </row>
    <row r="135" spans="10:11">
      <c r="J135" s="8" t="str">
        <f t="shared" si="1"/>
        <v/>
      </c>
      <c r="K135" s="8" t="str">
        <f>IF($D135="","",SUM(#REF!,#REF!,#REF!,#REF!))</f>
        <v/>
      </c>
    </row>
    <row r="136" spans="10:11">
      <c r="J136" s="8" t="str">
        <f t="shared" si="1"/>
        <v/>
      </c>
      <c r="K136" s="8" t="str">
        <f>IF($D136="","",SUM(#REF!,#REF!,#REF!,#REF!))</f>
        <v/>
      </c>
    </row>
    <row r="137" spans="10:11">
      <c r="J137" s="8" t="str">
        <f t="shared" ref="J137:J200" si="2">IF($D137="","",SUM(F137,G137,H137,I137))</f>
        <v/>
      </c>
      <c r="K137" s="8" t="str">
        <f>IF($D137="","",SUM(#REF!,#REF!,#REF!,#REF!))</f>
        <v/>
      </c>
    </row>
    <row r="138" spans="10:11">
      <c r="J138" s="8" t="str">
        <f t="shared" si="2"/>
        <v/>
      </c>
      <c r="K138" s="8" t="str">
        <f>IF($D138="","",SUM(#REF!,#REF!,#REF!,#REF!))</f>
        <v/>
      </c>
    </row>
    <row r="139" spans="10:11">
      <c r="J139" s="8" t="str">
        <f t="shared" si="2"/>
        <v/>
      </c>
      <c r="K139" s="8" t="str">
        <f>IF($D139="","",SUM(#REF!,#REF!,#REF!,#REF!))</f>
        <v/>
      </c>
    </row>
    <row r="140" spans="10:11">
      <c r="J140" s="8" t="str">
        <f t="shared" si="2"/>
        <v/>
      </c>
      <c r="K140" s="8" t="str">
        <f>IF($D140="","",SUM(#REF!,#REF!,#REF!,#REF!))</f>
        <v/>
      </c>
    </row>
    <row r="141" spans="10:11">
      <c r="J141" s="8" t="str">
        <f t="shared" si="2"/>
        <v/>
      </c>
      <c r="K141" s="8" t="str">
        <f>IF($D141="","",SUM(#REF!,#REF!,#REF!,#REF!))</f>
        <v/>
      </c>
    </row>
    <row r="142" spans="10:11">
      <c r="J142" s="8" t="str">
        <f t="shared" si="2"/>
        <v/>
      </c>
      <c r="K142" s="8" t="str">
        <f>IF($D142="","",SUM(#REF!,#REF!,#REF!,#REF!))</f>
        <v/>
      </c>
    </row>
    <row r="143" spans="10:11">
      <c r="J143" s="8" t="str">
        <f t="shared" si="2"/>
        <v/>
      </c>
      <c r="K143" s="8" t="str">
        <f>IF($D143="","",SUM(#REF!,#REF!,#REF!,#REF!))</f>
        <v/>
      </c>
    </row>
    <row r="144" spans="10:11">
      <c r="J144" s="8" t="str">
        <f t="shared" si="2"/>
        <v/>
      </c>
      <c r="K144" s="8" t="str">
        <f>IF($D144="","",SUM(#REF!,#REF!,#REF!,#REF!))</f>
        <v/>
      </c>
    </row>
    <row r="145" spans="10:11">
      <c r="J145" s="8" t="str">
        <f t="shared" si="2"/>
        <v/>
      </c>
      <c r="K145" s="8" t="str">
        <f>IF($D145="","",SUM(#REF!,#REF!,#REF!,#REF!))</f>
        <v/>
      </c>
    </row>
    <row r="146" spans="10:11">
      <c r="J146" s="8" t="str">
        <f t="shared" si="2"/>
        <v/>
      </c>
      <c r="K146" s="8" t="str">
        <f>IF($D146="","",SUM(#REF!,#REF!,#REF!,#REF!))</f>
        <v/>
      </c>
    </row>
    <row r="147" spans="10:11">
      <c r="J147" s="8" t="str">
        <f t="shared" si="2"/>
        <v/>
      </c>
      <c r="K147" s="8" t="str">
        <f>IF($D147="","",SUM(#REF!,#REF!,#REF!,#REF!))</f>
        <v/>
      </c>
    </row>
    <row r="148" spans="10:11">
      <c r="J148" s="8" t="str">
        <f t="shared" si="2"/>
        <v/>
      </c>
      <c r="K148" s="8" t="str">
        <f>IF($D148="","",SUM(#REF!,#REF!,#REF!,#REF!))</f>
        <v/>
      </c>
    </row>
    <row r="149" spans="10:11">
      <c r="J149" s="8" t="str">
        <f t="shared" si="2"/>
        <v/>
      </c>
      <c r="K149" s="8" t="str">
        <f>IF($D149="","",SUM(#REF!,#REF!,#REF!,#REF!))</f>
        <v/>
      </c>
    </row>
    <row r="150" spans="10:11">
      <c r="J150" s="8" t="str">
        <f t="shared" si="2"/>
        <v/>
      </c>
      <c r="K150" s="8" t="str">
        <f>IF($D150="","",SUM(#REF!,#REF!,#REF!,#REF!))</f>
        <v/>
      </c>
    </row>
    <row r="151" spans="10:11">
      <c r="J151" s="8" t="str">
        <f t="shared" si="2"/>
        <v/>
      </c>
      <c r="K151" s="8" t="str">
        <f>IF($D151="","",SUM(#REF!,#REF!,#REF!,#REF!))</f>
        <v/>
      </c>
    </row>
    <row r="152" spans="10:11">
      <c r="J152" s="8" t="str">
        <f t="shared" si="2"/>
        <v/>
      </c>
      <c r="K152" s="8" t="str">
        <f>IF($D152="","",SUM(#REF!,#REF!,#REF!,#REF!))</f>
        <v/>
      </c>
    </row>
    <row r="153" spans="10:11">
      <c r="J153" s="8" t="str">
        <f t="shared" si="2"/>
        <v/>
      </c>
      <c r="K153" s="8" t="str">
        <f>IF($D153="","",SUM(#REF!,#REF!,#REF!,#REF!))</f>
        <v/>
      </c>
    </row>
    <row r="154" spans="10:11">
      <c r="J154" s="8" t="str">
        <f t="shared" si="2"/>
        <v/>
      </c>
      <c r="K154" s="8" t="str">
        <f>IF($D154="","",SUM(#REF!,#REF!,#REF!,#REF!))</f>
        <v/>
      </c>
    </row>
    <row r="155" spans="10:11">
      <c r="J155" s="8" t="str">
        <f t="shared" si="2"/>
        <v/>
      </c>
      <c r="K155" s="8" t="str">
        <f>IF($D155="","",SUM(#REF!,#REF!,#REF!,#REF!))</f>
        <v/>
      </c>
    </row>
    <row r="156" spans="10:11">
      <c r="J156" s="8" t="str">
        <f t="shared" si="2"/>
        <v/>
      </c>
      <c r="K156" s="8" t="str">
        <f>IF($D156="","",SUM(#REF!,#REF!,#REF!,#REF!))</f>
        <v/>
      </c>
    </row>
    <row r="157" spans="10:11">
      <c r="J157" s="8" t="str">
        <f t="shared" si="2"/>
        <v/>
      </c>
      <c r="K157" s="8" t="str">
        <f>IF($D157="","",SUM(#REF!,#REF!,#REF!,#REF!))</f>
        <v/>
      </c>
    </row>
    <row r="158" spans="10:11">
      <c r="J158" s="8" t="str">
        <f t="shared" si="2"/>
        <v/>
      </c>
      <c r="K158" s="8" t="str">
        <f>IF($D158="","",SUM(#REF!,#REF!,#REF!,#REF!))</f>
        <v/>
      </c>
    </row>
    <row r="159" spans="10:11">
      <c r="J159" s="8" t="str">
        <f t="shared" si="2"/>
        <v/>
      </c>
      <c r="K159" s="8" t="str">
        <f>IF($D159="","",SUM(#REF!,#REF!,#REF!,#REF!))</f>
        <v/>
      </c>
    </row>
    <row r="160" spans="10:11">
      <c r="J160" s="8" t="str">
        <f t="shared" si="2"/>
        <v/>
      </c>
      <c r="K160" s="8" t="str">
        <f>IF($D160="","",SUM(#REF!,#REF!,#REF!,#REF!))</f>
        <v/>
      </c>
    </row>
    <row r="161" spans="10:11">
      <c r="J161" s="8" t="str">
        <f t="shared" si="2"/>
        <v/>
      </c>
      <c r="K161" s="8" t="str">
        <f>IF($D161="","",SUM(#REF!,#REF!,#REF!,#REF!))</f>
        <v/>
      </c>
    </row>
    <row r="162" spans="10:11">
      <c r="J162" s="8" t="str">
        <f t="shared" si="2"/>
        <v/>
      </c>
      <c r="K162" s="8" t="str">
        <f>IF($D162="","",SUM(#REF!,#REF!,#REF!,#REF!))</f>
        <v/>
      </c>
    </row>
    <row r="163" spans="10:11">
      <c r="J163" s="8" t="str">
        <f t="shared" si="2"/>
        <v/>
      </c>
      <c r="K163" s="8" t="str">
        <f>IF($D163="","",SUM(#REF!,#REF!,#REF!,#REF!))</f>
        <v/>
      </c>
    </row>
    <row r="164" spans="10:11">
      <c r="J164" s="8" t="str">
        <f t="shared" si="2"/>
        <v/>
      </c>
      <c r="K164" s="8" t="str">
        <f>IF($D164="","",SUM(#REF!,#REF!,#REF!,#REF!))</f>
        <v/>
      </c>
    </row>
    <row r="165" spans="10:11">
      <c r="J165" s="8" t="str">
        <f t="shared" si="2"/>
        <v/>
      </c>
      <c r="K165" s="8" t="str">
        <f>IF($D165="","",SUM(#REF!,#REF!,#REF!,#REF!))</f>
        <v/>
      </c>
    </row>
    <row r="166" spans="10:11">
      <c r="J166" s="8" t="str">
        <f t="shared" si="2"/>
        <v/>
      </c>
      <c r="K166" s="8" t="str">
        <f>IF($D166="","",SUM(#REF!,#REF!,#REF!,#REF!))</f>
        <v/>
      </c>
    </row>
    <row r="167" spans="10:11">
      <c r="J167" s="8" t="str">
        <f t="shared" si="2"/>
        <v/>
      </c>
      <c r="K167" s="8" t="str">
        <f>IF($D167="","",SUM(#REF!,#REF!,#REF!,#REF!))</f>
        <v/>
      </c>
    </row>
    <row r="168" spans="10:11">
      <c r="J168" s="8" t="str">
        <f t="shared" si="2"/>
        <v/>
      </c>
      <c r="K168" s="8" t="str">
        <f>IF($D168="","",SUM(#REF!,#REF!,#REF!,#REF!))</f>
        <v/>
      </c>
    </row>
    <row r="169" spans="10:11">
      <c r="J169" s="8" t="str">
        <f t="shared" si="2"/>
        <v/>
      </c>
      <c r="K169" s="8" t="str">
        <f>IF($D169="","",SUM(#REF!,#REF!,#REF!,#REF!))</f>
        <v/>
      </c>
    </row>
    <row r="170" spans="10:11">
      <c r="J170" s="8" t="str">
        <f t="shared" si="2"/>
        <v/>
      </c>
      <c r="K170" s="8" t="str">
        <f>IF($D170="","",SUM(#REF!,#REF!,#REF!,#REF!))</f>
        <v/>
      </c>
    </row>
    <row r="171" spans="10:11">
      <c r="J171" s="8" t="str">
        <f t="shared" si="2"/>
        <v/>
      </c>
      <c r="K171" s="8" t="str">
        <f>IF($D171="","",SUM(#REF!,#REF!,#REF!,#REF!))</f>
        <v/>
      </c>
    </row>
    <row r="172" spans="10:11">
      <c r="J172" s="8" t="str">
        <f t="shared" si="2"/>
        <v/>
      </c>
      <c r="K172" s="8" t="str">
        <f>IF($D172="","",SUM(#REF!,#REF!,#REF!,#REF!))</f>
        <v/>
      </c>
    </row>
    <row r="173" spans="10:11">
      <c r="J173" s="8" t="str">
        <f t="shared" si="2"/>
        <v/>
      </c>
      <c r="K173" s="8" t="str">
        <f>IF($D173="","",SUM(#REF!,#REF!,#REF!,#REF!))</f>
        <v/>
      </c>
    </row>
    <row r="174" spans="10:11">
      <c r="J174" s="8" t="str">
        <f t="shared" si="2"/>
        <v/>
      </c>
      <c r="K174" s="8" t="str">
        <f>IF($D174="","",SUM(#REF!,#REF!,#REF!,#REF!))</f>
        <v/>
      </c>
    </row>
    <row r="175" spans="10:11">
      <c r="J175" s="8" t="str">
        <f t="shared" si="2"/>
        <v/>
      </c>
      <c r="K175" s="8" t="str">
        <f>IF($D175="","",SUM(#REF!,#REF!,#REF!,#REF!))</f>
        <v/>
      </c>
    </row>
    <row r="176" spans="10:11">
      <c r="J176" s="8" t="str">
        <f t="shared" si="2"/>
        <v/>
      </c>
      <c r="K176" s="8" t="str">
        <f>IF($D176="","",SUM(#REF!,#REF!,#REF!,#REF!))</f>
        <v/>
      </c>
    </row>
    <row r="177" spans="10:11">
      <c r="J177" s="8" t="str">
        <f t="shared" si="2"/>
        <v/>
      </c>
      <c r="K177" s="8" t="str">
        <f>IF($D177="","",SUM(#REF!,#REF!,#REF!,#REF!))</f>
        <v/>
      </c>
    </row>
    <row r="178" spans="10:11">
      <c r="J178" s="8" t="str">
        <f t="shared" si="2"/>
        <v/>
      </c>
      <c r="K178" s="8" t="str">
        <f>IF($D178="","",SUM(#REF!,#REF!,#REF!,#REF!))</f>
        <v/>
      </c>
    </row>
    <row r="179" spans="10:11">
      <c r="J179" s="8" t="str">
        <f t="shared" si="2"/>
        <v/>
      </c>
      <c r="K179" s="8" t="str">
        <f>IF($D179="","",SUM(#REF!,#REF!,#REF!,#REF!))</f>
        <v/>
      </c>
    </row>
    <row r="180" spans="10:11">
      <c r="J180" s="8" t="str">
        <f t="shared" si="2"/>
        <v/>
      </c>
      <c r="K180" s="8" t="str">
        <f>IF($D180="","",SUM(#REF!,#REF!,#REF!,#REF!))</f>
        <v/>
      </c>
    </row>
    <row r="181" spans="10:11">
      <c r="J181" s="8" t="str">
        <f t="shared" si="2"/>
        <v/>
      </c>
      <c r="K181" s="8" t="str">
        <f>IF($D181="","",SUM(#REF!,#REF!,#REF!,#REF!))</f>
        <v/>
      </c>
    </row>
    <row r="182" spans="10:11">
      <c r="J182" s="8" t="str">
        <f t="shared" si="2"/>
        <v/>
      </c>
      <c r="K182" s="8" t="str">
        <f>IF($D182="","",SUM(#REF!,#REF!,#REF!,#REF!))</f>
        <v/>
      </c>
    </row>
    <row r="183" spans="10:11">
      <c r="J183" s="8" t="str">
        <f t="shared" si="2"/>
        <v/>
      </c>
      <c r="K183" s="8" t="str">
        <f>IF($D183="","",SUM(#REF!,#REF!,#REF!,#REF!))</f>
        <v/>
      </c>
    </row>
    <row r="184" spans="10:11">
      <c r="J184" s="8" t="str">
        <f t="shared" si="2"/>
        <v/>
      </c>
      <c r="K184" s="8" t="str">
        <f>IF($D184="","",SUM(#REF!,#REF!,#REF!,#REF!))</f>
        <v/>
      </c>
    </row>
    <row r="185" spans="10:11">
      <c r="J185" s="8" t="str">
        <f t="shared" si="2"/>
        <v/>
      </c>
      <c r="K185" s="8" t="str">
        <f>IF($D185="","",SUM(#REF!,#REF!,#REF!,#REF!))</f>
        <v/>
      </c>
    </row>
    <row r="186" spans="10:11">
      <c r="J186" s="8" t="str">
        <f t="shared" si="2"/>
        <v/>
      </c>
      <c r="K186" s="8" t="str">
        <f>IF($D186="","",SUM(#REF!,#REF!,#REF!,#REF!))</f>
        <v/>
      </c>
    </row>
    <row r="187" spans="10:11">
      <c r="J187" s="8" t="str">
        <f t="shared" si="2"/>
        <v/>
      </c>
      <c r="K187" s="8" t="str">
        <f>IF($D187="","",SUM(#REF!,#REF!,#REF!,#REF!))</f>
        <v/>
      </c>
    </row>
    <row r="188" spans="10:11">
      <c r="J188" s="8" t="str">
        <f t="shared" si="2"/>
        <v/>
      </c>
      <c r="K188" s="8" t="str">
        <f>IF($D188="","",SUM(#REF!,#REF!,#REF!,#REF!))</f>
        <v/>
      </c>
    </row>
    <row r="189" spans="10:11">
      <c r="J189" s="8" t="str">
        <f t="shared" si="2"/>
        <v/>
      </c>
      <c r="K189" s="8" t="str">
        <f>IF($D189="","",SUM(#REF!,#REF!,#REF!,#REF!))</f>
        <v/>
      </c>
    </row>
    <row r="190" spans="10:11">
      <c r="J190" s="8" t="str">
        <f t="shared" si="2"/>
        <v/>
      </c>
      <c r="K190" s="8" t="str">
        <f>IF($D190="","",SUM(#REF!,#REF!,#REF!,#REF!))</f>
        <v/>
      </c>
    </row>
    <row r="191" spans="10:11">
      <c r="J191" s="8" t="str">
        <f t="shared" si="2"/>
        <v/>
      </c>
      <c r="K191" s="8" t="str">
        <f>IF($D191="","",SUM(#REF!,#REF!,#REF!,#REF!))</f>
        <v/>
      </c>
    </row>
    <row r="192" spans="10:11">
      <c r="J192" s="8" t="str">
        <f t="shared" si="2"/>
        <v/>
      </c>
      <c r="K192" s="8" t="str">
        <f>IF($D192="","",SUM(#REF!,#REF!,#REF!,#REF!))</f>
        <v/>
      </c>
    </row>
    <row r="193" spans="10:11">
      <c r="J193" s="8" t="str">
        <f t="shared" si="2"/>
        <v/>
      </c>
      <c r="K193" s="8" t="str">
        <f>IF($D193="","",SUM(#REF!,#REF!,#REF!,#REF!))</f>
        <v/>
      </c>
    </row>
    <row r="194" spans="10:11">
      <c r="J194" s="8" t="str">
        <f t="shared" si="2"/>
        <v/>
      </c>
      <c r="K194" s="8" t="str">
        <f>IF($D194="","",SUM(#REF!,#REF!,#REF!,#REF!))</f>
        <v/>
      </c>
    </row>
    <row r="195" spans="10:11">
      <c r="J195" s="8" t="str">
        <f t="shared" si="2"/>
        <v/>
      </c>
      <c r="K195" s="8" t="str">
        <f>IF($D195="","",SUM(#REF!,#REF!,#REF!,#REF!))</f>
        <v/>
      </c>
    </row>
    <row r="196" spans="10:11">
      <c r="J196" s="8" t="str">
        <f t="shared" si="2"/>
        <v/>
      </c>
      <c r="K196" s="8" t="str">
        <f>IF($D196="","",SUM(#REF!,#REF!,#REF!,#REF!))</f>
        <v/>
      </c>
    </row>
    <row r="197" spans="10:11">
      <c r="J197" s="8" t="str">
        <f t="shared" si="2"/>
        <v/>
      </c>
      <c r="K197" s="8" t="str">
        <f>IF($D197="","",SUM(#REF!,#REF!,#REF!,#REF!))</f>
        <v/>
      </c>
    </row>
    <row r="198" spans="10:11">
      <c r="J198" s="8" t="str">
        <f t="shared" si="2"/>
        <v/>
      </c>
      <c r="K198" s="8" t="str">
        <f>IF($D198="","",SUM(#REF!,#REF!,#REF!,#REF!))</f>
        <v/>
      </c>
    </row>
    <row r="199" spans="10:11">
      <c r="J199" s="8" t="str">
        <f t="shared" si="2"/>
        <v/>
      </c>
      <c r="K199" s="8" t="str">
        <f>IF($D199="","",SUM(#REF!,#REF!,#REF!,#REF!))</f>
        <v/>
      </c>
    </row>
    <row r="200" spans="10:11">
      <c r="J200" s="8" t="str">
        <f t="shared" si="2"/>
        <v/>
      </c>
      <c r="K200" s="8" t="str">
        <f>IF($D200="","",SUM(#REF!,#REF!,#REF!,#REF!))</f>
        <v/>
      </c>
    </row>
    <row r="201" spans="10:11">
      <c r="J201" s="8" t="str">
        <f t="shared" ref="J201:J264" si="3">IF($D201="","",SUM(F201,G201,H201,I201))</f>
        <v/>
      </c>
      <c r="K201" s="8" t="str">
        <f>IF($D201="","",SUM(#REF!,#REF!,#REF!,#REF!))</f>
        <v/>
      </c>
    </row>
    <row r="202" spans="10:11">
      <c r="J202" s="8" t="str">
        <f t="shared" si="3"/>
        <v/>
      </c>
      <c r="K202" s="8" t="str">
        <f>IF($D202="","",SUM(#REF!,#REF!,#REF!,#REF!))</f>
        <v/>
      </c>
    </row>
    <row r="203" spans="10:11">
      <c r="J203" s="8" t="str">
        <f t="shared" si="3"/>
        <v/>
      </c>
      <c r="K203" s="8" t="str">
        <f>IF($D203="","",SUM(#REF!,#REF!,#REF!,#REF!))</f>
        <v/>
      </c>
    </row>
    <row r="204" spans="10:11">
      <c r="J204" s="8" t="str">
        <f t="shared" si="3"/>
        <v/>
      </c>
      <c r="K204" s="8" t="str">
        <f>IF($D204="","",SUM(#REF!,#REF!,#REF!,#REF!))</f>
        <v/>
      </c>
    </row>
    <row r="205" spans="10:11">
      <c r="J205" s="8" t="str">
        <f t="shared" si="3"/>
        <v/>
      </c>
      <c r="K205" s="8" t="str">
        <f>IF($D205="","",SUM(#REF!,#REF!,#REF!,#REF!))</f>
        <v/>
      </c>
    </row>
    <row r="206" spans="10:11">
      <c r="J206" s="8" t="str">
        <f t="shared" si="3"/>
        <v/>
      </c>
      <c r="K206" s="8" t="str">
        <f>IF($D206="","",SUM(#REF!,#REF!,#REF!,#REF!))</f>
        <v/>
      </c>
    </row>
    <row r="207" spans="10:11">
      <c r="J207" s="8" t="str">
        <f t="shared" si="3"/>
        <v/>
      </c>
      <c r="K207" s="8" t="str">
        <f>IF($D207="","",SUM(#REF!,#REF!,#REF!,#REF!))</f>
        <v/>
      </c>
    </row>
    <row r="208" spans="10:11">
      <c r="J208" s="8" t="str">
        <f t="shared" si="3"/>
        <v/>
      </c>
      <c r="K208" s="8" t="str">
        <f>IF($D208="","",SUM(#REF!,#REF!,#REF!,#REF!))</f>
        <v/>
      </c>
    </row>
    <row r="209" spans="10:11">
      <c r="J209" s="8" t="str">
        <f t="shared" si="3"/>
        <v/>
      </c>
      <c r="K209" s="8" t="str">
        <f>IF($D209="","",SUM(#REF!,#REF!,#REF!,#REF!))</f>
        <v/>
      </c>
    </row>
    <row r="210" spans="10:11">
      <c r="J210" s="8" t="str">
        <f t="shared" si="3"/>
        <v/>
      </c>
      <c r="K210" s="8" t="str">
        <f>IF($D210="","",SUM(#REF!,#REF!,#REF!,#REF!))</f>
        <v/>
      </c>
    </row>
    <row r="211" spans="10:11">
      <c r="J211" s="8" t="str">
        <f t="shared" si="3"/>
        <v/>
      </c>
      <c r="K211" s="8" t="str">
        <f>IF($D211="","",SUM(#REF!,#REF!,#REF!,#REF!))</f>
        <v/>
      </c>
    </row>
    <row r="212" spans="10:11">
      <c r="J212" s="8" t="str">
        <f t="shared" si="3"/>
        <v/>
      </c>
      <c r="K212" s="8" t="str">
        <f>IF($D212="","",SUM(#REF!,#REF!,#REF!,#REF!))</f>
        <v/>
      </c>
    </row>
    <row r="213" spans="10:11">
      <c r="J213" s="8" t="str">
        <f t="shared" si="3"/>
        <v/>
      </c>
      <c r="K213" s="8" t="str">
        <f>IF($D213="","",SUM(#REF!,#REF!,#REF!,#REF!))</f>
        <v/>
      </c>
    </row>
    <row r="214" spans="10:11">
      <c r="J214" s="8" t="str">
        <f t="shared" si="3"/>
        <v/>
      </c>
      <c r="K214" s="8" t="str">
        <f>IF($D214="","",SUM(#REF!,#REF!,#REF!,#REF!))</f>
        <v/>
      </c>
    </row>
    <row r="215" spans="10:11">
      <c r="J215" s="8" t="str">
        <f t="shared" si="3"/>
        <v/>
      </c>
      <c r="K215" s="8" t="str">
        <f>IF($D215="","",SUM(#REF!,#REF!,#REF!,#REF!))</f>
        <v/>
      </c>
    </row>
    <row r="216" spans="10:11">
      <c r="J216" s="8" t="str">
        <f t="shared" si="3"/>
        <v/>
      </c>
      <c r="K216" s="8" t="str">
        <f>IF($D216="","",SUM(#REF!,#REF!,#REF!,#REF!))</f>
        <v/>
      </c>
    </row>
    <row r="217" spans="10:11">
      <c r="J217" s="8" t="str">
        <f t="shared" si="3"/>
        <v/>
      </c>
      <c r="K217" s="8" t="str">
        <f>IF($D217="","",SUM(#REF!,#REF!,#REF!,#REF!))</f>
        <v/>
      </c>
    </row>
    <row r="218" spans="10:11">
      <c r="J218" s="8" t="str">
        <f t="shared" si="3"/>
        <v/>
      </c>
      <c r="K218" s="8" t="str">
        <f>IF($D218="","",SUM(#REF!,#REF!,#REF!,#REF!))</f>
        <v/>
      </c>
    </row>
    <row r="219" spans="10:11">
      <c r="J219" s="8" t="str">
        <f t="shared" si="3"/>
        <v/>
      </c>
      <c r="K219" s="8" t="str">
        <f>IF($D219="","",SUM(#REF!,#REF!,#REF!,#REF!))</f>
        <v/>
      </c>
    </row>
    <row r="220" spans="10:11">
      <c r="J220" s="8" t="str">
        <f t="shared" si="3"/>
        <v/>
      </c>
      <c r="K220" s="8" t="str">
        <f>IF($D220="","",SUM(#REF!,#REF!,#REF!,#REF!))</f>
        <v/>
      </c>
    </row>
    <row r="221" spans="10:11">
      <c r="J221" s="8" t="str">
        <f t="shared" si="3"/>
        <v/>
      </c>
      <c r="K221" s="8" t="str">
        <f>IF($D221="","",SUM(#REF!,#REF!,#REF!,#REF!))</f>
        <v/>
      </c>
    </row>
    <row r="222" spans="10:11">
      <c r="J222" s="8" t="str">
        <f t="shared" si="3"/>
        <v/>
      </c>
      <c r="K222" s="8" t="str">
        <f>IF($D222="","",SUM(#REF!,#REF!,#REF!,#REF!))</f>
        <v/>
      </c>
    </row>
    <row r="223" spans="10:11">
      <c r="J223" s="8" t="str">
        <f t="shared" si="3"/>
        <v/>
      </c>
      <c r="K223" s="8" t="str">
        <f>IF($D223="","",SUM(#REF!,#REF!,#REF!,#REF!))</f>
        <v/>
      </c>
    </row>
    <row r="224" spans="10:11">
      <c r="J224" s="8" t="str">
        <f t="shared" si="3"/>
        <v/>
      </c>
      <c r="K224" s="8" t="str">
        <f>IF($D224="","",SUM(#REF!,#REF!,#REF!,#REF!))</f>
        <v/>
      </c>
    </row>
    <row r="225" spans="10:11">
      <c r="J225" s="8" t="str">
        <f t="shared" si="3"/>
        <v/>
      </c>
      <c r="K225" s="8" t="str">
        <f>IF($D225="","",SUM(#REF!,#REF!,#REF!,#REF!))</f>
        <v/>
      </c>
    </row>
    <row r="226" spans="10:11">
      <c r="J226" s="8" t="str">
        <f t="shared" si="3"/>
        <v/>
      </c>
      <c r="K226" s="8" t="str">
        <f>IF($D226="","",SUM(#REF!,#REF!,#REF!,#REF!))</f>
        <v/>
      </c>
    </row>
    <row r="227" spans="10:11">
      <c r="J227" s="8" t="str">
        <f t="shared" si="3"/>
        <v/>
      </c>
      <c r="K227" s="8" t="str">
        <f>IF($D227="","",SUM(#REF!,#REF!,#REF!,#REF!))</f>
        <v/>
      </c>
    </row>
    <row r="228" spans="10:11">
      <c r="J228" s="8" t="str">
        <f t="shared" si="3"/>
        <v/>
      </c>
      <c r="K228" s="8" t="str">
        <f>IF($D228="","",SUM(#REF!,#REF!,#REF!,#REF!))</f>
        <v/>
      </c>
    </row>
    <row r="229" spans="10:11">
      <c r="J229" s="8" t="str">
        <f t="shared" si="3"/>
        <v/>
      </c>
      <c r="K229" s="8" t="str">
        <f>IF($D229="","",SUM(#REF!,#REF!,#REF!,#REF!))</f>
        <v/>
      </c>
    </row>
    <row r="230" spans="10:11">
      <c r="J230" s="8" t="str">
        <f t="shared" si="3"/>
        <v/>
      </c>
      <c r="K230" s="8" t="str">
        <f>IF($D230="","",SUM(#REF!,#REF!,#REF!,#REF!))</f>
        <v/>
      </c>
    </row>
    <row r="231" spans="10:11">
      <c r="J231" s="8" t="str">
        <f t="shared" si="3"/>
        <v/>
      </c>
      <c r="K231" s="8" t="str">
        <f>IF($D231="","",SUM(#REF!,#REF!,#REF!,#REF!))</f>
        <v/>
      </c>
    </row>
    <row r="232" spans="10:11">
      <c r="J232" s="8" t="str">
        <f t="shared" si="3"/>
        <v/>
      </c>
      <c r="K232" s="8" t="str">
        <f>IF($D232="","",SUM(#REF!,#REF!,#REF!,#REF!))</f>
        <v/>
      </c>
    </row>
    <row r="233" spans="10:11">
      <c r="J233" s="8" t="str">
        <f t="shared" si="3"/>
        <v/>
      </c>
      <c r="K233" s="8" t="str">
        <f>IF($D233="","",SUM(#REF!,#REF!,#REF!,#REF!))</f>
        <v/>
      </c>
    </row>
    <row r="234" spans="10:11">
      <c r="J234" s="8" t="str">
        <f t="shared" si="3"/>
        <v/>
      </c>
      <c r="K234" s="8" t="str">
        <f>IF($D234="","",SUM(#REF!,#REF!,#REF!,#REF!))</f>
        <v/>
      </c>
    </row>
    <row r="235" spans="10:11">
      <c r="J235" s="8" t="str">
        <f t="shared" si="3"/>
        <v/>
      </c>
      <c r="K235" s="8" t="str">
        <f>IF($D235="","",SUM(#REF!,#REF!,#REF!,#REF!))</f>
        <v/>
      </c>
    </row>
    <row r="236" spans="10:11">
      <c r="J236" s="8" t="str">
        <f t="shared" si="3"/>
        <v/>
      </c>
      <c r="K236" s="8" t="str">
        <f>IF($D236="","",SUM(#REF!,#REF!,#REF!,#REF!))</f>
        <v/>
      </c>
    </row>
    <row r="237" spans="10:11">
      <c r="J237" s="8" t="str">
        <f t="shared" si="3"/>
        <v/>
      </c>
      <c r="K237" s="8" t="str">
        <f>IF($D237="","",SUM(#REF!,#REF!,#REF!,#REF!))</f>
        <v/>
      </c>
    </row>
    <row r="238" spans="10:11">
      <c r="J238" s="8" t="str">
        <f t="shared" si="3"/>
        <v/>
      </c>
      <c r="K238" s="8" t="str">
        <f>IF($D238="","",SUM(#REF!,#REF!,#REF!,#REF!))</f>
        <v/>
      </c>
    </row>
    <row r="239" spans="10:11">
      <c r="J239" s="8" t="str">
        <f t="shared" si="3"/>
        <v/>
      </c>
      <c r="K239" s="8" t="str">
        <f>IF($D239="","",SUM(#REF!,#REF!,#REF!,#REF!))</f>
        <v/>
      </c>
    </row>
    <row r="240" spans="10:11">
      <c r="J240" s="8" t="str">
        <f t="shared" si="3"/>
        <v/>
      </c>
      <c r="K240" s="8" t="str">
        <f>IF($D240="","",SUM(#REF!,#REF!,#REF!,#REF!))</f>
        <v/>
      </c>
    </row>
    <row r="241" spans="10:11">
      <c r="J241" s="8" t="str">
        <f t="shared" si="3"/>
        <v/>
      </c>
      <c r="K241" s="8" t="str">
        <f>IF($D241="","",SUM(#REF!,#REF!,#REF!,#REF!))</f>
        <v/>
      </c>
    </row>
    <row r="242" spans="10:11">
      <c r="J242" s="8" t="str">
        <f t="shared" si="3"/>
        <v/>
      </c>
      <c r="K242" s="8" t="str">
        <f>IF($D242="","",SUM(#REF!,#REF!,#REF!,#REF!))</f>
        <v/>
      </c>
    </row>
    <row r="243" spans="10:11">
      <c r="J243" s="8" t="str">
        <f t="shared" si="3"/>
        <v/>
      </c>
      <c r="K243" s="8" t="str">
        <f>IF($D243="","",SUM(#REF!,#REF!,#REF!,#REF!))</f>
        <v/>
      </c>
    </row>
    <row r="244" spans="10:11">
      <c r="J244" s="8" t="str">
        <f t="shared" si="3"/>
        <v/>
      </c>
      <c r="K244" s="8" t="str">
        <f>IF($D244="","",SUM(#REF!,#REF!,#REF!,#REF!))</f>
        <v/>
      </c>
    </row>
    <row r="245" spans="10:11">
      <c r="J245" s="8" t="str">
        <f t="shared" si="3"/>
        <v/>
      </c>
      <c r="K245" s="8" t="str">
        <f>IF($D245="","",SUM(#REF!,#REF!,#REF!,#REF!))</f>
        <v/>
      </c>
    </row>
    <row r="246" spans="10:11">
      <c r="J246" s="8" t="str">
        <f t="shared" si="3"/>
        <v/>
      </c>
      <c r="K246" s="8" t="str">
        <f>IF($D246="","",SUM(#REF!,#REF!,#REF!,#REF!))</f>
        <v/>
      </c>
    </row>
    <row r="247" spans="10:11">
      <c r="J247" s="8" t="str">
        <f t="shared" si="3"/>
        <v/>
      </c>
      <c r="K247" s="8" t="str">
        <f>IF($D247="","",SUM(#REF!,#REF!,#REF!,#REF!))</f>
        <v/>
      </c>
    </row>
    <row r="248" spans="10:11">
      <c r="J248" s="8" t="str">
        <f t="shared" si="3"/>
        <v/>
      </c>
      <c r="K248" s="8" t="str">
        <f>IF($D248="","",SUM(#REF!,#REF!,#REF!,#REF!))</f>
        <v/>
      </c>
    </row>
    <row r="249" spans="10:11">
      <c r="J249" s="8" t="str">
        <f t="shared" si="3"/>
        <v/>
      </c>
      <c r="K249" s="8" t="str">
        <f>IF($D249="","",SUM(#REF!,#REF!,#REF!,#REF!))</f>
        <v/>
      </c>
    </row>
    <row r="250" spans="10:11">
      <c r="J250" s="8" t="str">
        <f t="shared" si="3"/>
        <v/>
      </c>
      <c r="K250" s="8" t="str">
        <f>IF($D250="","",SUM(#REF!,#REF!,#REF!,#REF!))</f>
        <v/>
      </c>
    </row>
    <row r="251" spans="10:11">
      <c r="J251" s="8" t="str">
        <f t="shared" si="3"/>
        <v/>
      </c>
      <c r="K251" s="8" t="str">
        <f>IF($D251="","",SUM(#REF!,#REF!,#REF!,#REF!))</f>
        <v/>
      </c>
    </row>
    <row r="252" spans="10:11">
      <c r="J252" s="8" t="str">
        <f t="shared" si="3"/>
        <v/>
      </c>
      <c r="K252" s="8" t="str">
        <f>IF($D252="","",SUM(#REF!,#REF!,#REF!,#REF!))</f>
        <v/>
      </c>
    </row>
    <row r="253" spans="10:11">
      <c r="J253" s="8" t="str">
        <f t="shared" si="3"/>
        <v/>
      </c>
      <c r="K253" s="8" t="str">
        <f>IF($D253="","",SUM(#REF!,#REF!,#REF!,#REF!))</f>
        <v/>
      </c>
    </row>
    <row r="254" spans="10:11">
      <c r="J254" s="8" t="str">
        <f t="shared" si="3"/>
        <v/>
      </c>
      <c r="K254" s="8" t="str">
        <f>IF($D254="","",SUM(#REF!,#REF!,#REF!,#REF!))</f>
        <v/>
      </c>
    </row>
    <row r="255" spans="10:11">
      <c r="J255" s="8" t="str">
        <f t="shared" si="3"/>
        <v/>
      </c>
      <c r="K255" s="8" t="str">
        <f>IF($D255="","",SUM(#REF!,#REF!,#REF!,#REF!))</f>
        <v/>
      </c>
    </row>
    <row r="256" spans="10:11">
      <c r="J256" s="8" t="str">
        <f t="shared" si="3"/>
        <v/>
      </c>
      <c r="K256" s="8" t="str">
        <f>IF($D256="","",SUM(#REF!,#REF!,#REF!,#REF!))</f>
        <v/>
      </c>
    </row>
    <row r="257" spans="10:11">
      <c r="J257" s="8" t="str">
        <f t="shared" si="3"/>
        <v/>
      </c>
      <c r="K257" s="8" t="str">
        <f>IF($D257="","",SUM(#REF!,#REF!,#REF!,#REF!))</f>
        <v/>
      </c>
    </row>
    <row r="258" spans="10:11">
      <c r="J258" s="8" t="str">
        <f t="shared" si="3"/>
        <v/>
      </c>
      <c r="K258" s="8" t="str">
        <f>IF($D258="","",SUM(#REF!,#REF!,#REF!,#REF!))</f>
        <v/>
      </c>
    </row>
    <row r="259" spans="10:11">
      <c r="J259" s="8" t="str">
        <f t="shared" si="3"/>
        <v/>
      </c>
      <c r="K259" s="8" t="str">
        <f>IF($D259="","",SUM(#REF!,#REF!,#REF!,#REF!))</f>
        <v/>
      </c>
    </row>
    <row r="260" spans="10:11">
      <c r="J260" s="8" t="str">
        <f t="shared" si="3"/>
        <v/>
      </c>
      <c r="K260" s="8" t="str">
        <f>IF($D260="","",SUM(#REF!,#REF!,#REF!,#REF!))</f>
        <v/>
      </c>
    </row>
    <row r="261" spans="10:11">
      <c r="J261" s="8" t="str">
        <f t="shared" si="3"/>
        <v/>
      </c>
      <c r="K261" s="8" t="str">
        <f>IF($D261="","",SUM(#REF!,#REF!,#REF!,#REF!))</f>
        <v/>
      </c>
    </row>
    <row r="262" spans="10:11">
      <c r="J262" s="8" t="str">
        <f t="shared" si="3"/>
        <v/>
      </c>
      <c r="K262" s="8" t="str">
        <f>IF($D262="","",SUM(#REF!,#REF!,#REF!,#REF!))</f>
        <v/>
      </c>
    </row>
    <row r="263" spans="10:11">
      <c r="J263" s="8" t="str">
        <f t="shared" si="3"/>
        <v/>
      </c>
      <c r="K263" s="8" t="str">
        <f>IF($D263="","",SUM(#REF!,#REF!,#REF!,#REF!))</f>
        <v/>
      </c>
    </row>
    <row r="264" spans="10:11">
      <c r="J264" s="8" t="str">
        <f t="shared" si="3"/>
        <v/>
      </c>
      <c r="K264" s="8" t="str">
        <f>IF($D264="","",SUM(#REF!,#REF!,#REF!,#REF!))</f>
        <v/>
      </c>
    </row>
    <row r="265" spans="10:11">
      <c r="J265" s="8" t="str">
        <f t="shared" ref="J265:J300" si="4">IF($D265="","",SUM(F265,G265,H265,I265))</f>
        <v/>
      </c>
      <c r="K265" s="8" t="str">
        <f>IF($D265="","",SUM(#REF!,#REF!,#REF!,#REF!))</f>
        <v/>
      </c>
    </row>
    <row r="266" spans="10:11">
      <c r="J266" s="8" t="str">
        <f t="shared" si="4"/>
        <v/>
      </c>
      <c r="K266" s="8" t="str">
        <f>IF($D266="","",SUM(#REF!,#REF!,#REF!,#REF!))</f>
        <v/>
      </c>
    </row>
    <row r="267" spans="10:11">
      <c r="J267" s="8" t="str">
        <f t="shared" si="4"/>
        <v/>
      </c>
      <c r="K267" s="8" t="str">
        <f>IF($D267="","",SUM(#REF!,#REF!,#REF!,#REF!))</f>
        <v/>
      </c>
    </row>
    <row r="268" spans="10:11">
      <c r="J268" s="8" t="str">
        <f t="shared" si="4"/>
        <v/>
      </c>
      <c r="K268" s="8" t="str">
        <f>IF($D268="","",SUM(#REF!,#REF!,#REF!,#REF!))</f>
        <v/>
      </c>
    </row>
    <row r="269" spans="10:11">
      <c r="J269" s="8" t="str">
        <f t="shared" si="4"/>
        <v/>
      </c>
      <c r="K269" s="8" t="str">
        <f>IF($D269="","",SUM(#REF!,#REF!,#REF!,#REF!))</f>
        <v/>
      </c>
    </row>
    <row r="270" spans="10:11">
      <c r="J270" s="8" t="str">
        <f t="shared" si="4"/>
        <v/>
      </c>
      <c r="K270" s="8" t="str">
        <f>IF($D270="","",SUM(#REF!,#REF!,#REF!,#REF!))</f>
        <v/>
      </c>
    </row>
    <row r="271" spans="10:11">
      <c r="J271" s="8" t="str">
        <f t="shared" si="4"/>
        <v/>
      </c>
      <c r="K271" s="8" t="str">
        <f>IF($D271="","",SUM(#REF!,#REF!,#REF!,#REF!))</f>
        <v/>
      </c>
    </row>
    <row r="272" spans="10:11">
      <c r="J272" s="8" t="str">
        <f t="shared" si="4"/>
        <v/>
      </c>
      <c r="K272" s="8" t="str">
        <f>IF($D272="","",SUM(#REF!,#REF!,#REF!,#REF!))</f>
        <v/>
      </c>
    </row>
    <row r="273" spans="10:11">
      <c r="J273" s="8" t="str">
        <f t="shared" si="4"/>
        <v/>
      </c>
      <c r="K273" s="8" t="str">
        <f>IF($D273="","",SUM(#REF!,#REF!,#REF!,#REF!))</f>
        <v/>
      </c>
    </row>
    <row r="274" spans="10:11">
      <c r="J274" s="8" t="str">
        <f t="shared" si="4"/>
        <v/>
      </c>
      <c r="K274" s="8" t="str">
        <f>IF($D274="","",SUM(#REF!,#REF!,#REF!,#REF!))</f>
        <v/>
      </c>
    </row>
    <row r="275" spans="10:11">
      <c r="J275" s="8" t="str">
        <f t="shared" si="4"/>
        <v/>
      </c>
      <c r="K275" s="8" t="str">
        <f>IF($D275="","",SUM(#REF!,#REF!,#REF!,#REF!))</f>
        <v/>
      </c>
    </row>
    <row r="276" spans="10:11">
      <c r="J276" s="8" t="str">
        <f t="shared" si="4"/>
        <v/>
      </c>
      <c r="K276" s="8" t="str">
        <f>IF($D276="","",SUM(#REF!,#REF!,#REF!,#REF!))</f>
        <v/>
      </c>
    </row>
    <row r="277" spans="10:11">
      <c r="J277" s="8" t="str">
        <f t="shared" si="4"/>
        <v/>
      </c>
      <c r="K277" s="8" t="str">
        <f>IF($D277="","",SUM(#REF!,#REF!,#REF!,#REF!))</f>
        <v/>
      </c>
    </row>
    <row r="278" spans="10:11">
      <c r="J278" s="8" t="str">
        <f t="shared" si="4"/>
        <v/>
      </c>
      <c r="K278" s="8" t="str">
        <f>IF($D278="","",SUM(#REF!,#REF!,#REF!,#REF!))</f>
        <v/>
      </c>
    </row>
    <row r="279" spans="10:11">
      <c r="J279" s="8" t="str">
        <f t="shared" si="4"/>
        <v/>
      </c>
      <c r="K279" s="8" t="str">
        <f>IF($D279="","",SUM(#REF!,#REF!,#REF!,#REF!))</f>
        <v/>
      </c>
    </row>
    <row r="280" spans="10:11">
      <c r="J280" s="8" t="str">
        <f t="shared" si="4"/>
        <v/>
      </c>
      <c r="K280" s="8" t="str">
        <f>IF($D280="","",SUM(#REF!,#REF!,#REF!,#REF!))</f>
        <v/>
      </c>
    </row>
    <row r="281" spans="10:11">
      <c r="J281" s="8" t="str">
        <f t="shared" si="4"/>
        <v/>
      </c>
      <c r="K281" s="8" t="str">
        <f>IF($D281="","",SUM(#REF!,#REF!,#REF!,#REF!))</f>
        <v/>
      </c>
    </row>
    <row r="282" spans="10:11">
      <c r="J282" s="8" t="str">
        <f t="shared" si="4"/>
        <v/>
      </c>
      <c r="K282" s="8" t="str">
        <f>IF($D282="","",SUM(#REF!,#REF!,#REF!,#REF!))</f>
        <v/>
      </c>
    </row>
    <row r="283" spans="10:11">
      <c r="J283" s="8" t="str">
        <f t="shared" si="4"/>
        <v/>
      </c>
      <c r="K283" s="8" t="str">
        <f>IF($D283="","",SUM(#REF!,#REF!,#REF!,#REF!))</f>
        <v/>
      </c>
    </row>
    <row r="284" spans="10:11">
      <c r="J284" s="8" t="str">
        <f t="shared" si="4"/>
        <v/>
      </c>
      <c r="K284" s="8" t="str">
        <f>IF($D284="","",SUM(#REF!,#REF!,#REF!,#REF!))</f>
        <v/>
      </c>
    </row>
    <row r="285" spans="10:11">
      <c r="J285" s="8" t="str">
        <f t="shared" si="4"/>
        <v/>
      </c>
      <c r="K285" s="8" t="str">
        <f>IF($D285="","",SUM(#REF!,#REF!,#REF!,#REF!))</f>
        <v/>
      </c>
    </row>
    <row r="286" spans="10:11">
      <c r="J286" s="8" t="str">
        <f t="shared" si="4"/>
        <v/>
      </c>
      <c r="K286" s="8" t="str">
        <f>IF($D286="","",SUM(#REF!,#REF!,#REF!,#REF!))</f>
        <v/>
      </c>
    </row>
    <row r="287" spans="10:11">
      <c r="J287" s="8" t="str">
        <f t="shared" si="4"/>
        <v/>
      </c>
      <c r="K287" s="8" t="str">
        <f>IF($D287="","",SUM(#REF!,#REF!,#REF!,#REF!))</f>
        <v/>
      </c>
    </row>
    <row r="288" spans="10:11">
      <c r="J288" s="8" t="str">
        <f t="shared" si="4"/>
        <v/>
      </c>
      <c r="K288" s="8" t="str">
        <f>IF($D288="","",SUM(#REF!,#REF!,#REF!,#REF!))</f>
        <v/>
      </c>
    </row>
    <row r="289" spans="10:11">
      <c r="J289" s="8" t="str">
        <f t="shared" si="4"/>
        <v/>
      </c>
      <c r="K289" s="8" t="str">
        <f>IF($D289="","",SUM(#REF!,#REF!,#REF!,#REF!))</f>
        <v/>
      </c>
    </row>
    <row r="290" spans="10:11">
      <c r="J290" s="8" t="str">
        <f t="shared" si="4"/>
        <v/>
      </c>
      <c r="K290" s="8" t="str">
        <f>IF($D290="","",SUM(#REF!,#REF!,#REF!,#REF!))</f>
        <v/>
      </c>
    </row>
    <row r="291" spans="10:11">
      <c r="J291" s="8" t="str">
        <f t="shared" si="4"/>
        <v/>
      </c>
      <c r="K291" s="8" t="str">
        <f>IF($D291="","",SUM(#REF!,#REF!,#REF!,#REF!))</f>
        <v/>
      </c>
    </row>
    <row r="292" spans="10:11">
      <c r="J292" s="8" t="str">
        <f t="shared" si="4"/>
        <v/>
      </c>
      <c r="K292" s="8" t="str">
        <f>IF($D292="","",SUM(#REF!,#REF!,#REF!,#REF!))</f>
        <v/>
      </c>
    </row>
    <row r="293" spans="10:11">
      <c r="J293" s="8" t="str">
        <f t="shared" si="4"/>
        <v/>
      </c>
      <c r="K293" s="8" t="str">
        <f>IF($D293="","",SUM(#REF!,#REF!,#REF!,#REF!))</f>
        <v/>
      </c>
    </row>
    <row r="294" spans="10:11">
      <c r="J294" s="8" t="str">
        <f t="shared" si="4"/>
        <v/>
      </c>
      <c r="K294" s="8" t="str">
        <f>IF($D294="","",SUM(#REF!,#REF!,#REF!,#REF!))</f>
        <v/>
      </c>
    </row>
    <row r="295" spans="10:11">
      <c r="J295" s="8" t="str">
        <f t="shared" si="4"/>
        <v/>
      </c>
      <c r="K295" s="8" t="str">
        <f>IF($D295="","",SUM(#REF!,#REF!,#REF!,#REF!))</f>
        <v/>
      </c>
    </row>
    <row r="296" spans="10:11">
      <c r="J296" s="8" t="str">
        <f t="shared" si="4"/>
        <v/>
      </c>
      <c r="K296" s="8" t="str">
        <f>IF($D296="","",SUM(#REF!,#REF!,#REF!,#REF!))</f>
        <v/>
      </c>
    </row>
    <row r="297" spans="10:11">
      <c r="J297" s="8" t="str">
        <f t="shared" si="4"/>
        <v/>
      </c>
      <c r="K297" s="8" t="str">
        <f>IF($D297="","",SUM(#REF!,#REF!,#REF!,#REF!))</f>
        <v/>
      </c>
    </row>
    <row r="298" spans="10:11">
      <c r="J298" s="8" t="str">
        <f t="shared" si="4"/>
        <v/>
      </c>
      <c r="K298" s="8" t="str">
        <f>IF($D298="","",SUM(#REF!,#REF!,#REF!,#REF!))</f>
        <v/>
      </c>
    </row>
    <row r="299" spans="10:11">
      <c r="J299" s="8" t="str">
        <f t="shared" si="4"/>
        <v/>
      </c>
      <c r="K299" s="8" t="str">
        <f>IF($D299="","",SUM(#REF!,#REF!,#REF!,#REF!))</f>
        <v/>
      </c>
    </row>
    <row r="300" spans="10:11">
      <c r="J300" s="8" t="str">
        <f t="shared" si="4"/>
        <v/>
      </c>
      <c r="K300" s="8" t="str">
        <f>IF($D300="","",SUM(#REF!,#REF!,#REF!,#REF!))</f>
        <v/>
      </c>
    </row>
    <row r="301" spans="10:11">
      <c r="K301" s="8"/>
    </row>
    <row r="302" spans="10:11">
      <c r="K302" s="8"/>
    </row>
    <row r="303" spans="10:11">
      <c r="K303" s="8"/>
    </row>
    <row r="304" spans="10:11">
      <c r="K304" s="8"/>
    </row>
    <row r="305" spans="11:11">
      <c r="K305" s="8"/>
    </row>
    <row r="306" spans="11:11">
      <c r="K306" s="8"/>
    </row>
    <row r="307" spans="11:11">
      <c r="K307" s="8"/>
    </row>
    <row r="308" spans="11:11">
      <c r="K308" s="8"/>
    </row>
    <row r="309" spans="11:11">
      <c r="K309" s="8"/>
    </row>
    <row r="310" spans="11:11">
      <c r="K310" s="8"/>
    </row>
    <row r="311" spans="11:11">
      <c r="K311" s="8"/>
    </row>
    <row r="312" spans="11:11">
      <c r="K312" s="8"/>
    </row>
    <row r="313" spans="11:11">
      <c r="K313" s="8"/>
    </row>
    <row r="314" spans="11:11">
      <c r="K314" s="8"/>
    </row>
    <row r="315" spans="11:11">
      <c r="K315" s="8"/>
    </row>
    <row r="316" spans="11:11">
      <c r="K316" s="8"/>
    </row>
    <row r="317" spans="11:11">
      <c r="K317" s="8"/>
    </row>
    <row r="318" spans="11:11">
      <c r="K318" s="8"/>
    </row>
    <row r="319" spans="11:11">
      <c r="K319" s="8"/>
    </row>
    <row r="320" spans="11:11">
      <c r="K320" s="8"/>
    </row>
    <row r="321" spans="11:11">
      <c r="K321" s="8"/>
    </row>
    <row r="322" spans="11:11">
      <c r="K322" s="8"/>
    </row>
    <row r="323" spans="11:11">
      <c r="K323" s="8"/>
    </row>
    <row r="324" spans="11:11">
      <c r="K324" s="8"/>
    </row>
    <row r="325" spans="11:11">
      <c r="K325" s="8"/>
    </row>
    <row r="326" spans="11:11">
      <c r="K326" s="8"/>
    </row>
    <row r="327" spans="11:11">
      <c r="K327" s="8"/>
    </row>
    <row r="328" spans="11:11">
      <c r="K328" s="8"/>
    </row>
    <row r="329" spans="11:11">
      <c r="K329" s="8"/>
    </row>
    <row r="330" spans="11:11">
      <c r="K330" s="8"/>
    </row>
    <row r="331" spans="11:11">
      <c r="K331" s="8"/>
    </row>
    <row r="332" spans="11:11">
      <c r="K332" s="8"/>
    </row>
    <row r="333" spans="11:11">
      <c r="K333" s="8"/>
    </row>
    <row r="334" spans="11:11">
      <c r="K334" s="8"/>
    </row>
    <row r="335" spans="11:11">
      <c r="K335" s="8"/>
    </row>
    <row r="336" spans="11:11">
      <c r="K336" s="8"/>
    </row>
    <row r="337" spans="11:11">
      <c r="K337" s="8"/>
    </row>
    <row r="338" spans="11:11">
      <c r="K338" s="8"/>
    </row>
    <row r="339" spans="11:11">
      <c r="K339" s="8"/>
    </row>
    <row r="340" spans="11:11">
      <c r="K340" s="8"/>
    </row>
    <row r="341" spans="11:11">
      <c r="K341" s="8"/>
    </row>
    <row r="342" spans="11:11">
      <c r="K342" s="8"/>
    </row>
    <row r="343" spans="11:11">
      <c r="K343" s="8"/>
    </row>
    <row r="344" spans="11:11">
      <c r="K344" s="8"/>
    </row>
    <row r="345" spans="11:11">
      <c r="K345" s="8"/>
    </row>
    <row r="346" spans="11:11">
      <c r="K346" s="8"/>
    </row>
    <row r="347" spans="11:11">
      <c r="K347" s="8"/>
    </row>
    <row r="348" spans="11:11">
      <c r="K348" s="8"/>
    </row>
    <row r="349" spans="11:11">
      <c r="K349" s="8"/>
    </row>
    <row r="350" spans="11:11">
      <c r="K350" s="8"/>
    </row>
    <row r="351" spans="11:11">
      <c r="K351" s="8"/>
    </row>
    <row r="352" spans="11:11">
      <c r="K352" s="8"/>
    </row>
    <row r="353" spans="11:11">
      <c r="K353" s="8"/>
    </row>
    <row r="354" spans="11:11">
      <c r="K354" s="8"/>
    </row>
    <row r="355" spans="11:11">
      <c r="K355" s="8"/>
    </row>
    <row r="356" spans="11:11">
      <c r="K356" s="8"/>
    </row>
    <row r="357" spans="11:11">
      <c r="K357" s="8"/>
    </row>
    <row r="358" spans="11:11">
      <c r="K358" s="8"/>
    </row>
    <row r="359" spans="11:11">
      <c r="K359" s="8"/>
    </row>
    <row r="360" spans="11:11">
      <c r="K360" s="8"/>
    </row>
    <row r="361" spans="11:11">
      <c r="K361" s="8"/>
    </row>
    <row r="362" spans="11:11">
      <c r="K362" s="8"/>
    </row>
    <row r="363" spans="11:11">
      <c r="K363" s="8"/>
    </row>
    <row r="364" spans="11:11">
      <c r="K364" s="8"/>
    </row>
    <row r="365" spans="11:11">
      <c r="K365" s="8"/>
    </row>
    <row r="366" spans="11:11">
      <c r="K366" s="8"/>
    </row>
    <row r="367" spans="11:11">
      <c r="K367" s="8"/>
    </row>
    <row r="368" spans="11:11">
      <c r="K368" s="8"/>
    </row>
    <row r="369" spans="11:11">
      <c r="K369" s="8"/>
    </row>
    <row r="370" spans="11:11">
      <c r="K370" s="8"/>
    </row>
    <row r="371" spans="11:11">
      <c r="K371" s="8"/>
    </row>
    <row r="372" spans="11:11">
      <c r="K372" s="8"/>
    </row>
    <row r="373" spans="11:11">
      <c r="K373" s="8"/>
    </row>
    <row r="374" spans="11:11">
      <c r="K374" s="8"/>
    </row>
    <row r="375" spans="11:11">
      <c r="K375" s="8"/>
    </row>
    <row r="376" spans="11:11">
      <c r="K376" s="8"/>
    </row>
    <row r="377" spans="11:11">
      <c r="K377" s="8"/>
    </row>
    <row r="378" spans="11:11">
      <c r="K378" s="8"/>
    </row>
    <row r="379" spans="11:11">
      <c r="K379" s="8"/>
    </row>
    <row r="380" spans="11:11">
      <c r="K380" s="8"/>
    </row>
    <row r="381" spans="11:11">
      <c r="K381" s="8"/>
    </row>
    <row r="382" spans="11:11">
      <c r="K382" s="8"/>
    </row>
    <row r="383" spans="11:11">
      <c r="K383" s="8"/>
    </row>
    <row r="384" spans="11:11">
      <c r="K384" s="8"/>
    </row>
    <row r="385" spans="11:11">
      <c r="K385" s="8"/>
    </row>
    <row r="386" spans="11:11">
      <c r="K386" s="8"/>
    </row>
    <row r="387" spans="11:11">
      <c r="K387" s="8"/>
    </row>
    <row r="388" spans="11:11">
      <c r="K388" s="8"/>
    </row>
    <row r="389" spans="11:11">
      <c r="K389" s="8"/>
    </row>
    <row r="390" spans="11:11">
      <c r="K390" s="8"/>
    </row>
    <row r="391" spans="11:11">
      <c r="K391" s="8"/>
    </row>
    <row r="392" spans="11:11">
      <c r="K392" s="8"/>
    </row>
    <row r="393" spans="11:11">
      <c r="K393" s="8"/>
    </row>
    <row r="394" spans="11:11">
      <c r="K394" s="8"/>
    </row>
    <row r="395" spans="11:11">
      <c r="K395" s="8"/>
    </row>
    <row r="396" spans="11:11">
      <c r="K396" s="8"/>
    </row>
    <row r="397" spans="11:11">
      <c r="K397" s="8"/>
    </row>
    <row r="398" spans="11:11">
      <c r="K398" s="8"/>
    </row>
    <row r="399" spans="11:11">
      <c r="K399" s="8"/>
    </row>
    <row r="400" spans="11:11">
      <c r="K400" s="8"/>
    </row>
    <row r="401" spans="11:11">
      <c r="K401" s="8"/>
    </row>
    <row r="402" spans="11:11">
      <c r="K402" s="8"/>
    </row>
    <row r="403" spans="11:11">
      <c r="K403" s="8"/>
    </row>
    <row r="404" spans="11:11">
      <c r="K404" s="8"/>
    </row>
    <row r="405" spans="11:11">
      <c r="K405" s="8"/>
    </row>
    <row r="406" spans="11:11">
      <c r="K406" s="8"/>
    </row>
    <row r="407" spans="11:11">
      <c r="K407" s="8"/>
    </row>
    <row r="408" spans="11:11">
      <c r="K408" s="8"/>
    </row>
    <row r="409" spans="11:11">
      <c r="K409" s="8"/>
    </row>
    <row r="410" spans="11:11">
      <c r="K410" s="8"/>
    </row>
    <row r="411" spans="11:11">
      <c r="K411" s="8"/>
    </row>
    <row r="412" spans="11:11">
      <c r="K412" s="8"/>
    </row>
    <row r="413" spans="11:11">
      <c r="K413" s="8"/>
    </row>
    <row r="414" spans="11:11">
      <c r="K414" s="8"/>
    </row>
    <row r="415" spans="11:11">
      <c r="K415" s="8"/>
    </row>
    <row r="416" spans="11:11">
      <c r="K416" s="8"/>
    </row>
    <row r="417" spans="11:11">
      <c r="K417" s="8"/>
    </row>
    <row r="418" spans="11:11">
      <c r="K418" s="8"/>
    </row>
    <row r="419" spans="11:11">
      <c r="K419" s="8"/>
    </row>
    <row r="420" spans="11:11">
      <c r="K420" s="8"/>
    </row>
    <row r="421" spans="11:11">
      <c r="K421" s="8"/>
    </row>
    <row r="422" spans="11:11">
      <c r="K422" s="8"/>
    </row>
    <row r="423" spans="11:11">
      <c r="K423" s="8"/>
    </row>
    <row r="424" spans="11:11">
      <c r="K424" s="8"/>
    </row>
    <row r="425" spans="11:11">
      <c r="K425" s="8"/>
    </row>
    <row r="426" spans="11:11">
      <c r="K426" s="8"/>
    </row>
    <row r="427" spans="11:11">
      <c r="K427" s="8"/>
    </row>
    <row r="428" spans="11:11">
      <c r="K428" s="8"/>
    </row>
    <row r="429" spans="11:11">
      <c r="K429" s="8"/>
    </row>
    <row r="430" spans="11:11">
      <c r="K430" s="8"/>
    </row>
    <row r="431" spans="11:11">
      <c r="K431" s="8"/>
    </row>
    <row r="432" spans="11:11">
      <c r="K432" s="8"/>
    </row>
    <row r="433" spans="11:11">
      <c r="K433" s="8"/>
    </row>
    <row r="434" spans="11:11">
      <c r="K434" s="8"/>
    </row>
    <row r="435" spans="11:11">
      <c r="K435" s="8"/>
    </row>
    <row r="436" spans="11:11">
      <c r="K436" s="8"/>
    </row>
    <row r="437" spans="11:11">
      <c r="K437" s="8"/>
    </row>
    <row r="438" spans="11:11">
      <c r="K438" s="8"/>
    </row>
    <row r="439" spans="11:11">
      <c r="K439" s="8"/>
    </row>
    <row r="440" spans="11:11">
      <c r="K440" s="8"/>
    </row>
    <row r="441" spans="11:11">
      <c r="K441" s="8"/>
    </row>
    <row r="442" spans="11:11">
      <c r="K442" s="8"/>
    </row>
    <row r="443" spans="11:11">
      <c r="K443" s="8"/>
    </row>
    <row r="444" spans="11:11">
      <c r="K444" s="8"/>
    </row>
    <row r="445" spans="11:11">
      <c r="K445" s="8"/>
    </row>
    <row r="446" spans="11:11">
      <c r="K446" s="8"/>
    </row>
    <row r="447" spans="11:11">
      <c r="K447" s="8"/>
    </row>
    <row r="448" spans="11:11">
      <c r="K448" s="8"/>
    </row>
    <row r="449" spans="11:11">
      <c r="K449" s="8"/>
    </row>
    <row r="450" spans="11:11">
      <c r="K450" s="8"/>
    </row>
    <row r="451" spans="11:11">
      <c r="K451" s="8"/>
    </row>
    <row r="452" spans="11:11">
      <c r="K452" s="8"/>
    </row>
    <row r="453" spans="11:11">
      <c r="K453" s="8"/>
    </row>
    <row r="454" spans="11:11">
      <c r="K454" s="8"/>
    </row>
    <row r="455" spans="11:11">
      <c r="K455" s="8"/>
    </row>
    <row r="456" spans="11:11">
      <c r="K456" s="8"/>
    </row>
    <row r="457" spans="11:11">
      <c r="K457" s="8"/>
    </row>
    <row r="458" spans="11:11">
      <c r="K458" s="8"/>
    </row>
    <row r="459" spans="11:11">
      <c r="K459" s="8"/>
    </row>
    <row r="460" spans="11:11">
      <c r="K460" s="8"/>
    </row>
    <row r="461" spans="11:11">
      <c r="K461" s="8"/>
    </row>
    <row r="462" spans="11:11">
      <c r="K462" s="8"/>
    </row>
    <row r="463" spans="11:11">
      <c r="K463" s="8"/>
    </row>
    <row r="464" spans="11:11">
      <c r="K464" s="8"/>
    </row>
    <row r="465" spans="11:11">
      <c r="K465" s="8"/>
    </row>
    <row r="466" spans="11:11">
      <c r="K466" s="8"/>
    </row>
    <row r="467" spans="11:11">
      <c r="K467" s="8"/>
    </row>
    <row r="468" spans="11:11">
      <c r="K468" s="8"/>
    </row>
    <row r="469" spans="11:11">
      <c r="K469" s="8"/>
    </row>
    <row r="470" spans="11:11">
      <c r="K470" s="8"/>
    </row>
    <row r="471" spans="11:11">
      <c r="K471" s="8"/>
    </row>
    <row r="472" spans="11:11">
      <c r="K472" s="8"/>
    </row>
    <row r="473" spans="11:11">
      <c r="K473" s="8"/>
    </row>
    <row r="474" spans="11:11">
      <c r="K474" s="8"/>
    </row>
    <row r="475" spans="11:11">
      <c r="K475" s="8"/>
    </row>
    <row r="476" spans="11:11">
      <c r="K476" s="8"/>
    </row>
    <row r="477" spans="11:11">
      <c r="K477" s="8"/>
    </row>
    <row r="478" spans="11:11">
      <c r="K478" s="8"/>
    </row>
    <row r="479" spans="11:11">
      <c r="K479" s="8"/>
    </row>
    <row r="480" spans="11:11">
      <c r="K480" s="8"/>
    </row>
    <row r="481" spans="11:11">
      <c r="K481" s="8"/>
    </row>
    <row r="482" spans="11:11">
      <c r="K482" s="8"/>
    </row>
    <row r="483" spans="11:11">
      <c r="K483" s="8"/>
    </row>
    <row r="484" spans="11:11">
      <c r="K484" s="8"/>
    </row>
    <row r="485" spans="11:11">
      <c r="K485" s="8"/>
    </row>
    <row r="486" spans="11:11">
      <c r="K486" s="8"/>
    </row>
    <row r="487" spans="11:11">
      <c r="K487" s="8"/>
    </row>
    <row r="488" spans="11:11">
      <c r="K488" s="8"/>
    </row>
    <row r="489" spans="11:11">
      <c r="K489" s="8"/>
    </row>
    <row r="490" spans="11:11">
      <c r="K490" s="8"/>
    </row>
    <row r="491" spans="11:11">
      <c r="K491" s="8"/>
    </row>
    <row r="492" spans="11:11">
      <c r="K492" s="8"/>
    </row>
    <row r="493" spans="11:11">
      <c r="K493" s="8"/>
    </row>
    <row r="494" spans="11:11">
      <c r="K494" s="8"/>
    </row>
    <row r="495" spans="11:11">
      <c r="K495" s="8"/>
    </row>
    <row r="496" spans="11:11">
      <c r="K496" s="8"/>
    </row>
    <row r="497" spans="11:11">
      <c r="K497" s="8"/>
    </row>
    <row r="498" spans="11:11">
      <c r="K498" s="8"/>
    </row>
    <row r="499" spans="11:11">
      <c r="K499" s="8"/>
    </row>
    <row r="500" spans="11:11">
      <c r="K500" s="8"/>
    </row>
    <row r="501" spans="11:11">
      <c r="K501" s="8"/>
    </row>
    <row r="502" spans="11:11">
      <c r="K502" s="8"/>
    </row>
    <row r="503" spans="11:11">
      <c r="K503" s="8"/>
    </row>
    <row r="504" spans="11:11">
      <c r="K504" s="8"/>
    </row>
    <row r="505" spans="11:11">
      <c r="K505" s="8"/>
    </row>
    <row r="506" spans="11:11">
      <c r="K506" s="8"/>
    </row>
    <row r="507" spans="11:11">
      <c r="K507" s="8"/>
    </row>
    <row r="508" spans="11:11">
      <c r="K508" s="8"/>
    </row>
    <row r="509" spans="11:11">
      <c r="K509" s="8"/>
    </row>
    <row r="510" spans="11:11">
      <c r="K510" s="8"/>
    </row>
    <row r="511" spans="11:11">
      <c r="K511" s="8"/>
    </row>
    <row r="512" spans="11:11">
      <c r="K512" s="8"/>
    </row>
    <row r="513" spans="11:11">
      <c r="K513" s="8"/>
    </row>
    <row r="514" spans="11:11">
      <c r="K514" s="8"/>
    </row>
    <row r="515" spans="11:11">
      <c r="K515" s="8"/>
    </row>
    <row r="516" spans="11:11">
      <c r="K516" s="8"/>
    </row>
    <row r="517" spans="11:11">
      <c r="K517" s="8"/>
    </row>
    <row r="518" spans="11:11">
      <c r="K518" s="8"/>
    </row>
    <row r="519" spans="11:11">
      <c r="K519" s="8"/>
    </row>
    <row r="520" spans="11:11">
      <c r="K520" s="8"/>
    </row>
    <row r="521" spans="11:11">
      <c r="K521" s="8"/>
    </row>
    <row r="522" spans="11:11">
      <c r="K522" s="8"/>
    </row>
    <row r="523" spans="11:11">
      <c r="K523" s="8"/>
    </row>
    <row r="524" spans="11:11">
      <c r="K524" s="8"/>
    </row>
    <row r="525" spans="11:11">
      <c r="K525" s="8"/>
    </row>
    <row r="526" spans="11:11">
      <c r="K526" s="8"/>
    </row>
    <row r="527" spans="11:11">
      <c r="K527" s="8"/>
    </row>
    <row r="528" spans="11:11">
      <c r="K528" s="8"/>
    </row>
    <row r="529" spans="11:11">
      <c r="K529" s="8"/>
    </row>
    <row r="530" spans="11:11">
      <c r="K530" s="8"/>
    </row>
    <row r="531" spans="11:11">
      <c r="K531" s="8"/>
    </row>
    <row r="532" spans="11:11">
      <c r="K532" s="8"/>
    </row>
    <row r="533" spans="11:11">
      <c r="K533" s="8"/>
    </row>
    <row r="534" spans="11:11">
      <c r="K534" s="8"/>
    </row>
    <row r="535" spans="11:11">
      <c r="K535" s="8"/>
    </row>
    <row r="536" spans="11:11">
      <c r="K536" s="8"/>
    </row>
    <row r="537" spans="11:11">
      <c r="K537" s="8"/>
    </row>
    <row r="538" spans="11:11">
      <c r="K538" s="8"/>
    </row>
    <row r="539" spans="11:11">
      <c r="K539" s="8"/>
    </row>
    <row r="540" spans="11:11">
      <c r="K540" s="8"/>
    </row>
    <row r="541" spans="11:11">
      <c r="K541" s="8"/>
    </row>
    <row r="542" spans="11:11">
      <c r="K542" s="8"/>
    </row>
    <row r="543" spans="11:11">
      <c r="K543" s="8"/>
    </row>
    <row r="544" spans="11:11">
      <c r="K544" s="8"/>
    </row>
    <row r="545" spans="11:11">
      <c r="K545" s="8"/>
    </row>
    <row r="546" spans="11:11">
      <c r="K546" s="8"/>
    </row>
    <row r="547" spans="11:11">
      <c r="K547" s="8"/>
    </row>
    <row r="548" spans="11:11">
      <c r="K548" s="8"/>
    </row>
    <row r="549" spans="11:11">
      <c r="K549" s="8"/>
    </row>
    <row r="550" spans="11:11">
      <c r="K550" s="8"/>
    </row>
    <row r="551" spans="11:11">
      <c r="K551" s="8"/>
    </row>
    <row r="552" spans="11:11">
      <c r="K552" s="8"/>
    </row>
    <row r="553" spans="11:11">
      <c r="K553" s="8"/>
    </row>
    <row r="554" spans="11:11">
      <c r="K554" s="8"/>
    </row>
    <row r="555" spans="11:11">
      <c r="K555" s="8"/>
    </row>
    <row r="556" spans="11:11">
      <c r="K556" s="8"/>
    </row>
    <row r="557" spans="11:11">
      <c r="K557" s="8"/>
    </row>
    <row r="558" spans="11:11">
      <c r="K558" s="8"/>
    </row>
    <row r="559" spans="11:11">
      <c r="K559" s="8"/>
    </row>
    <row r="560" spans="11:11">
      <c r="K560" s="8"/>
    </row>
    <row r="561" spans="11:11">
      <c r="K561" s="8"/>
    </row>
    <row r="562" spans="11:11">
      <c r="K562" s="8"/>
    </row>
    <row r="563" spans="11:11">
      <c r="K563" s="8"/>
    </row>
    <row r="564" spans="11:11">
      <c r="K564" s="8"/>
    </row>
    <row r="565" spans="11:11">
      <c r="K565" s="8"/>
    </row>
    <row r="566" spans="11:11">
      <c r="K566" s="8"/>
    </row>
    <row r="567" spans="11:11">
      <c r="K567" s="8"/>
    </row>
    <row r="568" spans="11:11">
      <c r="K568" s="8"/>
    </row>
    <row r="569" spans="11:11">
      <c r="K569" s="8"/>
    </row>
    <row r="570" spans="11:11">
      <c r="K570" s="8"/>
    </row>
    <row r="571" spans="11:11">
      <c r="K571" s="8"/>
    </row>
    <row r="572" spans="11:11">
      <c r="K572" s="8"/>
    </row>
    <row r="573" spans="11:11">
      <c r="K573" s="8"/>
    </row>
    <row r="574" spans="11:11">
      <c r="K574" s="8"/>
    </row>
    <row r="575" spans="11:11">
      <c r="K575" s="8"/>
    </row>
    <row r="576" spans="11:11">
      <c r="K576" s="8"/>
    </row>
    <row r="577" spans="11:11">
      <c r="K577" s="8"/>
    </row>
    <row r="578" spans="11:11">
      <c r="K578" s="8"/>
    </row>
    <row r="579" spans="11:11">
      <c r="K579" s="8"/>
    </row>
    <row r="580" spans="11:11">
      <c r="K580" s="8"/>
    </row>
    <row r="581" spans="11:11">
      <c r="K581" s="8"/>
    </row>
    <row r="582" spans="11:11">
      <c r="K582" s="8"/>
    </row>
    <row r="583" spans="11:11">
      <c r="K583" s="8"/>
    </row>
    <row r="584" spans="11:11">
      <c r="K584" s="8"/>
    </row>
    <row r="585" spans="11:11">
      <c r="K585" s="8"/>
    </row>
    <row r="586" spans="11:11">
      <c r="K586" s="8"/>
    </row>
    <row r="587" spans="11:11">
      <c r="K587" s="8"/>
    </row>
    <row r="588" spans="11:11">
      <c r="K588" s="8"/>
    </row>
    <row r="589" spans="11:11">
      <c r="K589" s="8"/>
    </row>
    <row r="590" spans="11:11">
      <c r="K590" s="8"/>
    </row>
    <row r="591" spans="11:11">
      <c r="K591" s="8"/>
    </row>
    <row r="592" spans="11:11">
      <c r="K592" s="8"/>
    </row>
    <row r="593" spans="11:11">
      <c r="K593" s="8"/>
    </row>
    <row r="594" spans="11:11">
      <c r="K594" s="8"/>
    </row>
    <row r="595" spans="11:11">
      <c r="K595" s="8"/>
    </row>
    <row r="596" spans="11:11">
      <c r="K596" s="8"/>
    </row>
    <row r="597" spans="11:11">
      <c r="K597" s="8"/>
    </row>
    <row r="598" spans="11:11">
      <c r="K598" s="8"/>
    </row>
    <row r="599" spans="11:11">
      <c r="K599" s="8"/>
    </row>
    <row r="600" spans="11:11">
      <c r="K600" s="8"/>
    </row>
    <row r="601" spans="11:11">
      <c r="K601" s="8"/>
    </row>
    <row r="602" spans="11:11">
      <c r="K602" s="8"/>
    </row>
    <row r="603" spans="11:11">
      <c r="K603" s="8"/>
    </row>
    <row r="604" spans="11:11">
      <c r="K604" s="8"/>
    </row>
    <row r="605" spans="11:11">
      <c r="K605" s="8"/>
    </row>
    <row r="606" spans="11:11">
      <c r="K606" s="8"/>
    </row>
    <row r="607" spans="11:11">
      <c r="K607" s="8"/>
    </row>
    <row r="608" spans="11:11">
      <c r="K608" s="8"/>
    </row>
    <row r="609" spans="11:11">
      <c r="K609" s="8"/>
    </row>
    <row r="610" spans="11:11">
      <c r="K610" s="8"/>
    </row>
    <row r="611" spans="11:11">
      <c r="K611" s="8"/>
    </row>
    <row r="612" spans="11:11">
      <c r="K612" s="8"/>
    </row>
    <row r="613" spans="11:11">
      <c r="K613" s="8"/>
    </row>
    <row r="614" spans="11:11">
      <c r="K614" s="8"/>
    </row>
    <row r="615" spans="11:11">
      <c r="K615" s="8"/>
    </row>
    <row r="616" spans="11:11">
      <c r="K616" s="8"/>
    </row>
    <row r="617" spans="11:11">
      <c r="K617" s="8"/>
    </row>
    <row r="618" spans="11:11">
      <c r="K618" s="8"/>
    </row>
    <row r="619" spans="11:11">
      <c r="K619" s="8"/>
    </row>
    <row r="620" spans="11:11">
      <c r="K620" s="8"/>
    </row>
    <row r="621" spans="11:11">
      <c r="K621" s="8"/>
    </row>
    <row r="622" spans="11:11">
      <c r="K622" s="8"/>
    </row>
    <row r="623" spans="11:11">
      <c r="K623" s="8"/>
    </row>
    <row r="624" spans="11:11">
      <c r="K624" s="8"/>
    </row>
    <row r="625" spans="11:11">
      <c r="K625" s="8"/>
    </row>
    <row r="626" spans="11:11">
      <c r="K626" s="8"/>
    </row>
    <row r="627" spans="11:11">
      <c r="K627" s="8"/>
    </row>
    <row r="628" spans="11:11">
      <c r="K628" s="8"/>
    </row>
    <row r="629" spans="11:11">
      <c r="K629" s="8"/>
    </row>
    <row r="630" spans="11:11">
      <c r="K630" s="8"/>
    </row>
    <row r="631" spans="11:11">
      <c r="K631" s="8"/>
    </row>
    <row r="632" spans="11:11">
      <c r="K632" s="8"/>
    </row>
    <row r="633" spans="11:11">
      <c r="K633" s="8"/>
    </row>
    <row r="634" spans="11:11">
      <c r="K634" s="8"/>
    </row>
    <row r="635" spans="11:11">
      <c r="K635" s="8"/>
    </row>
    <row r="636" spans="11:11">
      <c r="K636" s="8"/>
    </row>
    <row r="637" spans="11:11">
      <c r="K637" s="8"/>
    </row>
    <row r="638" spans="11:11">
      <c r="K638" s="8"/>
    </row>
    <row r="639" spans="11:11">
      <c r="K639" s="8"/>
    </row>
    <row r="640" spans="11:11">
      <c r="K640" s="8"/>
    </row>
    <row r="641" spans="11:11">
      <c r="K641" s="8"/>
    </row>
    <row r="642" spans="11:11">
      <c r="K642" s="8"/>
    </row>
    <row r="643" spans="11:11">
      <c r="K643" s="8"/>
    </row>
    <row r="644" spans="11:11">
      <c r="K644" s="8"/>
    </row>
    <row r="645" spans="11:11">
      <c r="K645" s="8"/>
    </row>
    <row r="646" spans="11:11">
      <c r="K646" s="8"/>
    </row>
    <row r="647" spans="11:11">
      <c r="K647" s="8"/>
    </row>
    <row r="648" spans="11:11">
      <c r="K648" s="8"/>
    </row>
    <row r="649" spans="11:11">
      <c r="K649" s="8"/>
    </row>
    <row r="650" spans="11:11">
      <c r="K650" s="8"/>
    </row>
    <row r="651" spans="11:11">
      <c r="K651" s="8"/>
    </row>
    <row r="652" spans="11:11">
      <c r="K652" s="8"/>
    </row>
    <row r="653" spans="11:11">
      <c r="K653" s="8"/>
    </row>
    <row r="654" spans="11:11">
      <c r="K654" s="8"/>
    </row>
    <row r="655" spans="11:11">
      <c r="K655" s="8"/>
    </row>
    <row r="656" spans="11:11">
      <c r="K656" s="8"/>
    </row>
    <row r="657" spans="11:11">
      <c r="K657" s="8"/>
    </row>
    <row r="658" spans="11:11">
      <c r="K658" s="8"/>
    </row>
    <row r="659" spans="11:11">
      <c r="K659" s="8"/>
    </row>
    <row r="660" spans="11:11">
      <c r="K660" s="8"/>
    </row>
    <row r="661" spans="11:11">
      <c r="K661" s="8"/>
    </row>
    <row r="662" spans="11:11">
      <c r="K662" s="8"/>
    </row>
    <row r="663" spans="11:11">
      <c r="K663" s="8"/>
    </row>
    <row r="664" spans="11:11">
      <c r="K664" s="8"/>
    </row>
    <row r="665" spans="11:11">
      <c r="K665" s="8"/>
    </row>
    <row r="666" spans="11:11">
      <c r="K666" s="8"/>
    </row>
    <row r="667" spans="11:11">
      <c r="K667" s="8"/>
    </row>
    <row r="668" spans="11:11">
      <c r="K668" s="8"/>
    </row>
    <row r="669" spans="11:11">
      <c r="K669" s="8"/>
    </row>
    <row r="670" spans="11:11">
      <c r="K670" s="8"/>
    </row>
    <row r="671" spans="11:11">
      <c r="K671" s="8"/>
    </row>
    <row r="672" spans="11:11">
      <c r="K672" s="8"/>
    </row>
    <row r="673" spans="11:11">
      <c r="K673" s="8"/>
    </row>
    <row r="674" spans="11:11">
      <c r="K674" s="8"/>
    </row>
    <row r="675" spans="11:11">
      <c r="K675" s="8"/>
    </row>
    <row r="676" spans="11:11">
      <c r="K676" s="8"/>
    </row>
    <row r="677" spans="11:11">
      <c r="K677" s="8"/>
    </row>
    <row r="678" spans="11:11">
      <c r="K678" s="8"/>
    </row>
    <row r="679" spans="11:11">
      <c r="K679" s="8"/>
    </row>
    <row r="680" spans="11:11">
      <c r="K680" s="8"/>
    </row>
    <row r="681" spans="11:11">
      <c r="K681" s="8"/>
    </row>
    <row r="682" spans="11:11">
      <c r="K682" s="8"/>
    </row>
    <row r="683" spans="11:11">
      <c r="K683" s="8"/>
    </row>
    <row r="684" spans="11:11">
      <c r="K684" s="8"/>
    </row>
    <row r="685" spans="11:11">
      <c r="K685" s="8"/>
    </row>
    <row r="686" spans="11:11">
      <c r="K686" s="8"/>
    </row>
    <row r="687" spans="11:11">
      <c r="K687" s="8"/>
    </row>
    <row r="688" spans="11:11">
      <c r="K688" s="8"/>
    </row>
    <row r="689" spans="11:11">
      <c r="K689" s="8"/>
    </row>
    <row r="690" spans="11:11">
      <c r="K690" s="8"/>
    </row>
    <row r="691" spans="11:11">
      <c r="K691" s="8"/>
    </row>
    <row r="692" spans="11:11">
      <c r="K692" s="8"/>
    </row>
    <row r="693" spans="11:11">
      <c r="K693" s="8"/>
    </row>
    <row r="694" spans="11:11">
      <c r="K694" s="8"/>
    </row>
    <row r="695" spans="11:11">
      <c r="K695" s="8"/>
    </row>
    <row r="696" spans="11:11">
      <c r="K696" s="8"/>
    </row>
    <row r="697" spans="11:11">
      <c r="K697" s="8"/>
    </row>
    <row r="698" spans="11:11">
      <c r="K698" s="8"/>
    </row>
    <row r="699" spans="11:11">
      <c r="K699" s="8"/>
    </row>
    <row r="700" spans="11:11">
      <c r="K700" s="8"/>
    </row>
    <row r="701" spans="11:11">
      <c r="K701" s="8"/>
    </row>
    <row r="702" spans="11:11">
      <c r="K702" s="8"/>
    </row>
    <row r="703" spans="11:11">
      <c r="K703" s="8"/>
    </row>
    <row r="704" spans="11:11">
      <c r="K704" s="8"/>
    </row>
    <row r="705" spans="11:11">
      <c r="K705" s="8"/>
    </row>
    <row r="706" spans="11:11">
      <c r="K706" s="8"/>
    </row>
    <row r="707" spans="11:11">
      <c r="K707" s="8"/>
    </row>
    <row r="708" spans="11:11">
      <c r="K708" s="8"/>
    </row>
    <row r="709" spans="11:11">
      <c r="K709" s="8"/>
    </row>
    <row r="710" spans="11:11">
      <c r="K710" s="8"/>
    </row>
    <row r="711" spans="11:11">
      <c r="K711" s="8"/>
    </row>
    <row r="712" spans="11:11">
      <c r="K712" s="8"/>
    </row>
    <row r="713" spans="11:11">
      <c r="K713" s="8"/>
    </row>
    <row r="714" spans="11:11">
      <c r="K714" s="8"/>
    </row>
    <row r="715" spans="11:11">
      <c r="K715" s="8"/>
    </row>
    <row r="716" spans="11:11">
      <c r="K716" s="8"/>
    </row>
    <row r="717" spans="11:11">
      <c r="K717" s="8"/>
    </row>
    <row r="718" spans="11:11">
      <c r="K718" s="8"/>
    </row>
    <row r="719" spans="11:11">
      <c r="K719" s="8"/>
    </row>
    <row r="720" spans="11:11">
      <c r="K720" s="8"/>
    </row>
    <row r="721" spans="11:11">
      <c r="K721" s="8"/>
    </row>
    <row r="722" spans="11:11">
      <c r="K722" s="8"/>
    </row>
    <row r="723" spans="11:11">
      <c r="K723" s="8"/>
    </row>
    <row r="724" spans="11:11">
      <c r="K724" s="8"/>
    </row>
    <row r="725" spans="11:11">
      <c r="K725" s="8"/>
    </row>
    <row r="726" spans="11:11">
      <c r="K726" s="8"/>
    </row>
    <row r="727" spans="11:11">
      <c r="K727" s="8"/>
    </row>
    <row r="728" spans="11:11">
      <c r="K728" s="8"/>
    </row>
    <row r="729" spans="11:11">
      <c r="K729" s="8"/>
    </row>
    <row r="730" spans="11:11">
      <c r="K730" s="8"/>
    </row>
    <row r="731" spans="11:11">
      <c r="K731" s="8"/>
    </row>
    <row r="732" spans="11:11">
      <c r="K732" s="8"/>
    </row>
    <row r="733" spans="11:11">
      <c r="K733" s="8"/>
    </row>
    <row r="734" spans="11:11">
      <c r="K734" s="8"/>
    </row>
    <row r="735" spans="11:11">
      <c r="K735" s="8"/>
    </row>
    <row r="736" spans="11:11">
      <c r="K736" s="8"/>
    </row>
    <row r="737" spans="11:11">
      <c r="K737" s="8"/>
    </row>
    <row r="738" spans="11:11">
      <c r="K738" s="8"/>
    </row>
    <row r="739" spans="11:11">
      <c r="K739" s="8"/>
    </row>
    <row r="740" spans="11:11">
      <c r="K740" s="8"/>
    </row>
    <row r="741" spans="11:11">
      <c r="K741" s="8"/>
    </row>
    <row r="742" spans="11:11">
      <c r="K742" s="8"/>
    </row>
    <row r="743" spans="11:11">
      <c r="K743" s="8"/>
    </row>
    <row r="744" spans="11:11">
      <c r="K744" s="8"/>
    </row>
    <row r="745" spans="11:11">
      <c r="K745" s="8"/>
    </row>
    <row r="746" spans="11:11">
      <c r="K746" s="8"/>
    </row>
    <row r="747" spans="11:11">
      <c r="K747" s="8"/>
    </row>
    <row r="748" spans="11:11">
      <c r="K748" s="8"/>
    </row>
    <row r="749" spans="11:11">
      <c r="K749" s="8"/>
    </row>
    <row r="750" spans="11:11">
      <c r="K750" s="8"/>
    </row>
    <row r="751" spans="11:11">
      <c r="K751" s="8"/>
    </row>
    <row r="752" spans="11:11">
      <c r="K752" s="8"/>
    </row>
    <row r="753" spans="11:11">
      <c r="K753" s="8"/>
    </row>
    <row r="754" spans="11:11">
      <c r="K754" s="8"/>
    </row>
    <row r="755" spans="11:11">
      <c r="K755" s="8"/>
    </row>
    <row r="756" spans="11:11">
      <c r="K756" s="8"/>
    </row>
    <row r="757" spans="11:11">
      <c r="K757" s="8"/>
    </row>
    <row r="758" spans="11:11">
      <c r="K758" s="8"/>
    </row>
    <row r="759" spans="11:11">
      <c r="K759" s="8"/>
    </row>
    <row r="760" spans="11:11">
      <c r="K760" s="8"/>
    </row>
    <row r="761" spans="11:11">
      <c r="K761" s="8"/>
    </row>
    <row r="762" spans="11:11">
      <c r="K762" s="8"/>
    </row>
    <row r="763" spans="11:11">
      <c r="K763" s="8"/>
    </row>
    <row r="764" spans="11:11">
      <c r="K764" s="8"/>
    </row>
    <row r="765" spans="11:11">
      <c r="K765" s="8"/>
    </row>
    <row r="766" spans="11:11">
      <c r="K766" s="8"/>
    </row>
    <row r="767" spans="11:11">
      <c r="K767" s="8"/>
    </row>
    <row r="768" spans="11:11">
      <c r="K768" s="8"/>
    </row>
    <row r="769" spans="11:11">
      <c r="K769" s="8"/>
    </row>
    <row r="770" spans="11:11">
      <c r="K770" s="8"/>
    </row>
    <row r="771" spans="11:11">
      <c r="K771" s="8"/>
    </row>
    <row r="772" spans="11:11">
      <c r="K772" s="8"/>
    </row>
    <row r="773" spans="11:11">
      <c r="K773" s="8"/>
    </row>
    <row r="774" spans="11:11">
      <c r="K774" s="8"/>
    </row>
    <row r="775" spans="11:11">
      <c r="K775" s="8"/>
    </row>
    <row r="776" spans="11:11">
      <c r="K776" s="8"/>
    </row>
    <row r="777" spans="11:11">
      <c r="K777" s="8"/>
    </row>
    <row r="778" spans="11:11">
      <c r="K778" s="8"/>
    </row>
    <row r="779" spans="11:11">
      <c r="K779" s="8"/>
    </row>
    <row r="780" spans="11:11">
      <c r="K780" s="8"/>
    </row>
    <row r="781" spans="11:11">
      <c r="K781" s="8"/>
    </row>
    <row r="782" spans="11:11">
      <c r="K782" s="8" t="str">
        <f>IF($D782="","",SUM(#REF!+#REF!+#REF!+#REF!))</f>
        <v/>
      </c>
    </row>
    <row r="783" spans="11:11">
      <c r="K783" s="8" t="str">
        <f>IF($D783="","",SUM(#REF!+#REF!+#REF!+#REF!))</f>
        <v/>
      </c>
    </row>
    <row r="784" spans="11:11">
      <c r="K784" s="8" t="str">
        <f>IF($D784="","",SUM(#REF!+#REF!+#REF!+#REF!))</f>
        <v/>
      </c>
    </row>
    <row r="785" spans="11:11">
      <c r="K785" s="8" t="str">
        <f>IF($D785="","",SUM(#REF!+#REF!+#REF!+#REF!))</f>
        <v/>
      </c>
    </row>
    <row r="786" spans="11:11">
      <c r="K786" s="8" t="str">
        <f>IF($D786="","",SUM(#REF!+#REF!+#REF!+#REF!))</f>
        <v/>
      </c>
    </row>
    <row r="787" spans="11:11">
      <c r="K787" s="8" t="str">
        <f>IF($D787="","",SUM(#REF!+#REF!+#REF!+#REF!))</f>
        <v/>
      </c>
    </row>
    <row r="788" spans="11:11">
      <c r="K788" s="8" t="str">
        <f>IF($D788="","",SUM(#REF!+#REF!+#REF!+#REF!))</f>
        <v/>
      </c>
    </row>
    <row r="789" spans="11:11">
      <c r="K789" s="8" t="str">
        <f>IF($D789="","",SUM(#REF!+#REF!+#REF!+#REF!))</f>
        <v/>
      </c>
    </row>
    <row r="790" spans="11:11">
      <c r="K790" s="8" t="str">
        <f>IF($D790="","",SUM(#REF!+#REF!+#REF!+#REF!))</f>
        <v/>
      </c>
    </row>
    <row r="791" spans="11:11">
      <c r="K791" s="8" t="str">
        <f>IF($D791="","",SUM(#REF!+#REF!+#REF!+#REF!))</f>
        <v/>
      </c>
    </row>
    <row r="792" spans="11:11">
      <c r="K792" s="8" t="str">
        <f>IF($D792="","",SUM(#REF!+#REF!+#REF!+#REF!))</f>
        <v/>
      </c>
    </row>
    <row r="793" spans="11:11">
      <c r="K793" s="8" t="str">
        <f>IF($D793="","",SUM(#REF!+#REF!+#REF!+#REF!))</f>
        <v/>
      </c>
    </row>
    <row r="794" spans="11:11">
      <c r="K794" s="8" t="str">
        <f>IF($D794="","",SUM(#REF!+#REF!+#REF!+#REF!))</f>
        <v/>
      </c>
    </row>
    <row r="795" spans="11:11">
      <c r="K795" s="8" t="str">
        <f>IF($D795="","",SUM(#REF!+#REF!+#REF!+#REF!))</f>
        <v/>
      </c>
    </row>
    <row r="796" spans="11:11">
      <c r="K796" s="8" t="str">
        <f>IF($D796="","",SUM(#REF!+#REF!+#REF!+#REF!))</f>
        <v/>
      </c>
    </row>
    <row r="797" spans="11:11">
      <c r="K797" s="8" t="str">
        <f>IF($D797="","",SUM(#REF!+#REF!+#REF!+#REF!))</f>
        <v/>
      </c>
    </row>
    <row r="798" spans="11:11">
      <c r="K798" s="8" t="str">
        <f>IF($D798="","",SUM(#REF!+#REF!+#REF!+#REF!))</f>
        <v/>
      </c>
    </row>
    <row r="799" spans="11:11">
      <c r="K799" s="8" t="str">
        <f>IF($D799="","",SUM(#REF!+#REF!+#REF!+#REF!))</f>
        <v/>
      </c>
    </row>
    <row r="800" spans="11:11">
      <c r="K800" s="8" t="str">
        <f>IF($D800="","",SUM(#REF!+#REF!+#REF!+#REF!))</f>
        <v/>
      </c>
    </row>
    <row r="801" spans="11:11">
      <c r="K801" s="8" t="str">
        <f>IF($D801="","",SUM(#REF!+#REF!+#REF!+#REF!))</f>
        <v/>
      </c>
    </row>
    <row r="802" spans="11:11">
      <c r="K802" s="8" t="str">
        <f>IF($D802="","",SUM(#REF!+#REF!+#REF!+#REF!))</f>
        <v/>
      </c>
    </row>
    <row r="803" spans="11:11">
      <c r="K803" s="8" t="str">
        <f>IF($D803="","",SUM(#REF!+#REF!+#REF!+#REF!))</f>
        <v/>
      </c>
    </row>
    <row r="804" spans="11:11">
      <c r="K804" s="8" t="str">
        <f>IF($D804="","",SUM(#REF!+#REF!+#REF!+#REF!))</f>
        <v/>
      </c>
    </row>
    <row r="805" spans="11:11">
      <c r="K805" s="8" t="str">
        <f>IF($D805="","",SUM(#REF!+#REF!+#REF!+#REF!))</f>
        <v/>
      </c>
    </row>
    <row r="806" spans="11:11">
      <c r="K806" s="8" t="str">
        <f>IF($D806="","",SUM(#REF!+#REF!+#REF!+#REF!))</f>
        <v/>
      </c>
    </row>
    <row r="807" spans="11:11">
      <c r="K807" s="8" t="str">
        <f>IF($D807="","",SUM(#REF!+#REF!+#REF!+#REF!))</f>
        <v/>
      </c>
    </row>
    <row r="808" spans="11:11">
      <c r="K808" s="8" t="str">
        <f>IF($D808="","",SUM(#REF!+#REF!+#REF!+#REF!))</f>
        <v/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&amp;C10mAPS40W</oddHeader>
    <oddFooter>&amp;C本部公認審判員　中濱　幸紀&amp;R本部公認審判員　西内　章博</oddFooter>
  </headerFooter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300"/>
  <sheetViews>
    <sheetView zoomScaleNormal="100" workbookViewId="0">
      <selection activeCell="N96" sqref="N96"/>
    </sheetView>
  </sheetViews>
  <sheetFormatPr defaultRowHeight="13.5"/>
  <cols>
    <col min="1" max="1" width="6" style="8" customWidth="1"/>
    <col min="2" max="3" width="4.875" style="8" customWidth="1"/>
    <col min="4" max="4" width="12.625" style="8" customWidth="1"/>
    <col min="5" max="5" width="15.625" style="8" customWidth="1"/>
    <col min="6" max="9" width="5.125" style="69" customWidth="1"/>
    <col min="10" max="10" width="6.75" style="8" customWidth="1"/>
    <col min="11" max="11" width="18.875" style="229" customWidth="1"/>
    <col min="12" max="12" width="9" style="218"/>
  </cols>
  <sheetData>
    <row r="1" spans="1:13" ht="14.25">
      <c r="A1" s="1" t="s">
        <v>0</v>
      </c>
      <c r="B1" s="2" t="s">
        <v>1</v>
      </c>
      <c r="C1" s="2" t="s">
        <v>2</v>
      </c>
      <c r="D1" s="2" t="s">
        <v>434</v>
      </c>
      <c r="E1" s="2" t="s">
        <v>4</v>
      </c>
      <c r="F1" s="66" t="s">
        <v>5</v>
      </c>
      <c r="G1" s="66" t="s">
        <v>6</v>
      </c>
      <c r="H1" s="66" t="s">
        <v>7</v>
      </c>
      <c r="I1" s="66" t="s">
        <v>8</v>
      </c>
      <c r="J1" s="2" t="s">
        <v>11</v>
      </c>
      <c r="K1" s="2" t="s">
        <v>13</v>
      </c>
      <c r="L1" s="216"/>
    </row>
    <row r="2" spans="1:13" ht="13.5" customHeight="1">
      <c r="A2" s="8" t="s">
        <v>437</v>
      </c>
      <c r="B2" s="186" t="s">
        <v>438</v>
      </c>
      <c r="C2" s="186">
        <v>5</v>
      </c>
      <c r="D2" s="217" t="s">
        <v>444</v>
      </c>
      <c r="E2" s="186" t="s">
        <v>33</v>
      </c>
      <c r="F2" s="69">
        <v>91</v>
      </c>
      <c r="G2" s="69">
        <v>88</v>
      </c>
      <c r="H2" s="69">
        <v>93</v>
      </c>
      <c r="I2" s="69">
        <v>86</v>
      </c>
      <c r="J2" s="8">
        <v>358</v>
      </c>
      <c r="K2" s="8"/>
    </row>
    <row r="3" spans="1:13" ht="13.5" customHeight="1">
      <c r="A3" s="8" t="s">
        <v>437</v>
      </c>
      <c r="B3" s="186" t="s">
        <v>457</v>
      </c>
      <c r="C3" s="186">
        <v>6</v>
      </c>
      <c r="D3" s="232" t="s">
        <v>424</v>
      </c>
      <c r="E3" s="223" t="s">
        <v>25</v>
      </c>
      <c r="F3" s="8">
        <v>89</v>
      </c>
      <c r="G3" s="8">
        <v>88</v>
      </c>
      <c r="H3" s="8">
        <v>89</v>
      </c>
      <c r="I3" s="8">
        <v>89</v>
      </c>
      <c r="J3" s="8">
        <v>355</v>
      </c>
      <c r="K3" s="8"/>
    </row>
    <row r="4" spans="1:13" ht="13.5" customHeight="1">
      <c r="A4" s="8" t="s">
        <v>437</v>
      </c>
      <c r="B4" s="186" t="s">
        <v>470</v>
      </c>
      <c r="C4" s="220">
        <v>2</v>
      </c>
      <c r="D4" s="27" t="s">
        <v>103</v>
      </c>
      <c r="E4" s="24" t="s">
        <v>209</v>
      </c>
      <c r="F4" s="8">
        <v>84</v>
      </c>
      <c r="G4" s="8">
        <v>87</v>
      </c>
      <c r="H4" s="8">
        <v>83</v>
      </c>
      <c r="I4" s="8">
        <v>90</v>
      </c>
      <c r="J4" s="8">
        <v>344</v>
      </c>
      <c r="K4" s="8" t="s">
        <v>475</v>
      </c>
    </row>
    <row r="5" spans="1:13" ht="13.5" customHeight="1">
      <c r="A5" s="8" t="s">
        <v>528</v>
      </c>
      <c r="B5" s="186" t="s">
        <v>525</v>
      </c>
      <c r="C5" s="186">
        <v>3</v>
      </c>
      <c r="D5" s="231" t="s">
        <v>245</v>
      </c>
      <c r="E5" s="233" t="s">
        <v>51</v>
      </c>
      <c r="F5" s="8">
        <v>85</v>
      </c>
      <c r="G5" s="8">
        <v>90</v>
      </c>
      <c r="H5" s="8">
        <v>84</v>
      </c>
      <c r="I5" s="8">
        <v>85</v>
      </c>
      <c r="J5" s="8">
        <v>344</v>
      </c>
      <c r="K5" s="8" t="s">
        <v>532</v>
      </c>
    </row>
    <row r="6" spans="1:13" ht="13.5" customHeight="1">
      <c r="A6" s="8" t="s">
        <v>528</v>
      </c>
      <c r="B6" s="186" t="s">
        <v>546</v>
      </c>
      <c r="C6" s="186">
        <v>5</v>
      </c>
      <c r="D6" s="217" t="s">
        <v>552</v>
      </c>
      <c r="E6" s="186" t="s">
        <v>33</v>
      </c>
      <c r="F6" s="8">
        <v>80</v>
      </c>
      <c r="G6" s="8">
        <v>85</v>
      </c>
      <c r="H6" s="8">
        <v>85</v>
      </c>
      <c r="I6" s="8">
        <v>92</v>
      </c>
      <c r="J6" s="8">
        <v>342</v>
      </c>
      <c r="K6" s="8"/>
    </row>
    <row r="7" spans="1:13">
      <c r="A7" s="8" t="s">
        <v>437</v>
      </c>
      <c r="B7" s="186" t="s">
        <v>438</v>
      </c>
      <c r="C7" s="186">
        <v>2</v>
      </c>
      <c r="D7" s="217" t="s">
        <v>48</v>
      </c>
      <c r="E7" s="186" t="s">
        <v>209</v>
      </c>
      <c r="F7" s="69">
        <v>85</v>
      </c>
      <c r="G7" s="69">
        <v>89</v>
      </c>
      <c r="H7" s="69">
        <v>85</v>
      </c>
      <c r="I7" s="69">
        <v>80</v>
      </c>
      <c r="J7" s="8">
        <v>339</v>
      </c>
      <c r="K7" s="8"/>
    </row>
    <row r="8" spans="1:13">
      <c r="A8" s="8" t="s">
        <v>528</v>
      </c>
      <c r="B8" s="186" t="s">
        <v>525</v>
      </c>
      <c r="C8" s="186">
        <v>2</v>
      </c>
      <c r="D8" s="217" t="s">
        <v>68</v>
      </c>
      <c r="E8" s="186" t="s">
        <v>209</v>
      </c>
      <c r="F8" s="8">
        <v>84</v>
      </c>
      <c r="G8" s="8">
        <v>90</v>
      </c>
      <c r="H8" s="8">
        <v>82</v>
      </c>
      <c r="I8" s="8">
        <v>81</v>
      </c>
      <c r="J8" s="8">
        <v>337</v>
      </c>
      <c r="K8" s="8"/>
    </row>
    <row r="9" spans="1:13" ht="13.5" customHeight="1">
      <c r="A9" s="8">
        <v>9</v>
      </c>
      <c r="B9" s="186" t="s">
        <v>470</v>
      </c>
      <c r="C9" s="186">
        <v>1</v>
      </c>
      <c r="D9" s="217" t="s">
        <v>471</v>
      </c>
      <c r="E9" s="186" t="s">
        <v>72</v>
      </c>
      <c r="F9" s="8">
        <v>86</v>
      </c>
      <c r="G9" s="8">
        <v>82</v>
      </c>
      <c r="H9" s="8">
        <v>84</v>
      </c>
      <c r="I9" s="8">
        <v>82</v>
      </c>
      <c r="J9" s="8">
        <v>334</v>
      </c>
      <c r="K9" s="8" t="s">
        <v>472</v>
      </c>
    </row>
    <row r="10" spans="1:13" ht="13.5" customHeight="1">
      <c r="A10" s="8">
        <v>10</v>
      </c>
      <c r="B10" s="186" t="s">
        <v>546</v>
      </c>
      <c r="C10" s="186">
        <v>4</v>
      </c>
      <c r="D10" s="217" t="s">
        <v>80</v>
      </c>
      <c r="E10" s="186" t="s">
        <v>248</v>
      </c>
      <c r="F10" s="8">
        <v>84</v>
      </c>
      <c r="G10" s="8">
        <v>81</v>
      </c>
      <c r="H10" s="8">
        <v>90</v>
      </c>
      <c r="I10" s="8">
        <v>79</v>
      </c>
      <c r="J10" s="8">
        <v>334</v>
      </c>
      <c r="K10" s="8" t="s">
        <v>542</v>
      </c>
      <c r="M10" s="21"/>
    </row>
    <row r="11" spans="1:13" ht="13.5" customHeight="1">
      <c r="A11" s="8" t="s">
        <v>437</v>
      </c>
      <c r="B11" s="186" t="s">
        <v>505</v>
      </c>
      <c r="C11" s="186">
        <v>6</v>
      </c>
      <c r="D11" s="217" t="s">
        <v>146</v>
      </c>
      <c r="E11" s="186" t="s">
        <v>16</v>
      </c>
      <c r="F11" s="8">
        <v>83</v>
      </c>
      <c r="G11" s="8">
        <v>85</v>
      </c>
      <c r="H11" s="8">
        <v>84</v>
      </c>
      <c r="I11" s="8">
        <v>82</v>
      </c>
      <c r="J11" s="8">
        <v>334</v>
      </c>
      <c r="K11" s="8" t="s">
        <v>506</v>
      </c>
    </row>
    <row r="12" spans="1:13">
      <c r="A12" s="8">
        <v>11</v>
      </c>
      <c r="B12" s="186" t="s">
        <v>449</v>
      </c>
      <c r="C12" s="186">
        <v>2</v>
      </c>
      <c r="D12" s="186" t="s">
        <v>64</v>
      </c>
      <c r="E12" s="186" t="s">
        <v>209</v>
      </c>
      <c r="F12" s="69">
        <v>86</v>
      </c>
      <c r="G12" s="69">
        <v>84</v>
      </c>
      <c r="H12" s="69">
        <v>79</v>
      </c>
      <c r="I12" s="69">
        <v>84</v>
      </c>
      <c r="J12" s="8">
        <v>333</v>
      </c>
      <c r="K12" s="8" t="s">
        <v>450</v>
      </c>
    </row>
    <row r="13" spans="1:13">
      <c r="A13" s="8">
        <v>12</v>
      </c>
      <c r="B13" s="186" t="s">
        <v>498</v>
      </c>
      <c r="C13" s="186">
        <v>2</v>
      </c>
      <c r="D13" s="186" t="s">
        <v>172</v>
      </c>
      <c r="E13" s="186" t="s">
        <v>209</v>
      </c>
      <c r="F13" s="8">
        <v>83</v>
      </c>
      <c r="G13" s="8">
        <v>85</v>
      </c>
      <c r="H13" s="8">
        <v>86</v>
      </c>
      <c r="I13" s="8">
        <v>79</v>
      </c>
      <c r="J13" s="8">
        <v>333</v>
      </c>
      <c r="K13" s="8" t="s">
        <v>499</v>
      </c>
    </row>
    <row r="14" spans="1:13" ht="13.5" customHeight="1">
      <c r="A14" s="8">
        <v>13</v>
      </c>
      <c r="B14" s="186" t="s">
        <v>486</v>
      </c>
      <c r="C14" s="186">
        <v>7</v>
      </c>
      <c r="D14" s="217" t="s">
        <v>93</v>
      </c>
      <c r="E14" s="186" t="s">
        <v>312</v>
      </c>
      <c r="F14" s="8">
        <v>77</v>
      </c>
      <c r="G14" s="8">
        <v>85</v>
      </c>
      <c r="H14" s="8">
        <v>81</v>
      </c>
      <c r="I14" s="8">
        <v>89</v>
      </c>
      <c r="J14" s="8">
        <v>332</v>
      </c>
      <c r="K14" s="8" t="s">
        <v>495</v>
      </c>
    </row>
    <row r="15" spans="1:13" ht="13.5" customHeight="1">
      <c r="A15" s="8">
        <v>14</v>
      </c>
      <c r="B15" s="186" t="s">
        <v>449</v>
      </c>
      <c r="C15" s="186">
        <v>7</v>
      </c>
      <c r="D15" s="217" t="s">
        <v>243</v>
      </c>
      <c r="E15" s="186" t="s">
        <v>312</v>
      </c>
      <c r="F15" s="69">
        <v>88</v>
      </c>
      <c r="G15" s="69">
        <v>81</v>
      </c>
      <c r="H15" s="69">
        <v>79</v>
      </c>
      <c r="I15" s="69">
        <v>84</v>
      </c>
      <c r="J15" s="8">
        <v>332</v>
      </c>
      <c r="K15" s="8" t="s">
        <v>450</v>
      </c>
    </row>
    <row r="16" spans="1:13" ht="13.5" customHeight="1">
      <c r="A16" s="8">
        <v>15</v>
      </c>
      <c r="B16" s="186" t="s">
        <v>457</v>
      </c>
      <c r="C16" s="186">
        <v>1</v>
      </c>
      <c r="D16" s="186" t="s">
        <v>458</v>
      </c>
      <c r="E16" s="186" t="s">
        <v>72</v>
      </c>
      <c r="F16" s="8">
        <v>84</v>
      </c>
      <c r="G16" s="8">
        <v>78</v>
      </c>
      <c r="H16" s="8">
        <v>82</v>
      </c>
      <c r="I16" s="8">
        <v>83</v>
      </c>
      <c r="J16" s="8">
        <v>327</v>
      </c>
      <c r="K16" s="8"/>
    </row>
    <row r="17" spans="1:11">
      <c r="A17" s="8">
        <v>16</v>
      </c>
      <c r="B17" s="186" t="s">
        <v>435</v>
      </c>
      <c r="C17" s="186">
        <v>1</v>
      </c>
      <c r="D17" s="217" t="s">
        <v>74</v>
      </c>
      <c r="E17" s="186" t="s">
        <v>72</v>
      </c>
      <c r="F17" s="69">
        <v>81</v>
      </c>
      <c r="G17" s="69">
        <v>86</v>
      </c>
      <c r="H17" s="69">
        <v>77</v>
      </c>
      <c r="I17" s="69">
        <v>80</v>
      </c>
      <c r="J17" s="8">
        <v>324</v>
      </c>
      <c r="K17" s="8"/>
    </row>
    <row r="18" spans="1:11" ht="13.5" customHeight="1">
      <c r="A18" s="8">
        <v>17</v>
      </c>
      <c r="B18" s="186" t="s">
        <v>558</v>
      </c>
      <c r="C18" s="186">
        <v>8</v>
      </c>
      <c r="D18" s="217" t="s">
        <v>568</v>
      </c>
      <c r="E18" s="186" t="s">
        <v>312</v>
      </c>
      <c r="F18" s="8">
        <v>70</v>
      </c>
      <c r="G18" s="8">
        <v>87</v>
      </c>
      <c r="H18" s="8">
        <v>79</v>
      </c>
      <c r="I18" s="8">
        <v>87</v>
      </c>
      <c r="J18" s="8">
        <v>323</v>
      </c>
      <c r="K18" s="8"/>
    </row>
    <row r="19" spans="1:11" ht="13.5" customHeight="1">
      <c r="A19" s="8">
        <v>18</v>
      </c>
      <c r="B19" s="186" t="s">
        <v>498</v>
      </c>
      <c r="C19" s="186">
        <v>5</v>
      </c>
      <c r="D19" s="186" t="s">
        <v>504</v>
      </c>
      <c r="E19" s="186" t="s">
        <v>33</v>
      </c>
      <c r="F19" s="8">
        <v>78</v>
      </c>
      <c r="G19" s="8">
        <v>75</v>
      </c>
      <c r="H19" s="8">
        <v>88</v>
      </c>
      <c r="I19" s="8">
        <v>80</v>
      </c>
      <c r="J19" s="8">
        <v>321</v>
      </c>
      <c r="K19" s="8"/>
    </row>
    <row r="20" spans="1:11" ht="13.5" customHeight="1">
      <c r="A20" s="8">
        <v>19</v>
      </c>
      <c r="B20" s="186" t="s">
        <v>498</v>
      </c>
      <c r="C20" s="186">
        <v>3</v>
      </c>
      <c r="D20" s="217" t="s">
        <v>75</v>
      </c>
      <c r="E20" s="186" t="s">
        <v>51</v>
      </c>
      <c r="F20" s="8">
        <v>74</v>
      </c>
      <c r="G20" s="8">
        <v>77</v>
      </c>
      <c r="H20" s="8">
        <v>79</v>
      </c>
      <c r="I20" s="8">
        <v>89</v>
      </c>
      <c r="J20" s="8">
        <v>319</v>
      </c>
      <c r="K20" s="8"/>
    </row>
    <row r="21" spans="1:11" ht="13.5" customHeight="1">
      <c r="A21" s="8">
        <v>20</v>
      </c>
      <c r="B21" s="186" t="s">
        <v>525</v>
      </c>
      <c r="C21" s="186">
        <v>4</v>
      </c>
      <c r="D21" s="217" t="s">
        <v>166</v>
      </c>
      <c r="E21" s="186" t="s">
        <v>248</v>
      </c>
      <c r="F21" s="8">
        <v>74</v>
      </c>
      <c r="G21" s="8">
        <v>80</v>
      </c>
      <c r="H21" s="8">
        <v>83</v>
      </c>
      <c r="I21" s="8">
        <v>81</v>
      </c>
      <c r="J21" s="8">
        <v>318</v>
      </c>
      <c r="K21" s="8"/>
    </row>
    <row r="22" spans="1:11" ht="13.5" customHeight="1">
      <c r="A22" s="8">
        <v>21</v>
      </c>
      <c r="B22" s="186" t="s">
        <v>538</v>
      </c>
      <c r="C22" s="186">
        <v>3</v>
      </c>
      <c r="D22" s="186" t="s">
        <v>141</v>
      </c>
      <c r="E22" s="186" t="s">
        <v>51</v>
      </c>
      <c r="F22" s="8">
        <v>76</v>
      </c>
      <c r="G22" s="8">
        <v>83</v>
      </c>
      <c r="H22" s="8">
        <v>79</v>
      </c>
      <c r="I22" s="8">
        <v>79</v>
      </c>
      <c r="J22" s="8">
        <v>317</v>
      </c>
      <c r="K22" s="8" t="s">
        <v>542</v>
      </c>
    </row>
    <row r="23" spans="1:11" ht="13.5" customHeight="1">
      <c r="A23" s="8">
        <v>22</v>
      </c>
      <c r="B23" s="186" t="s">
        <v>515</v>
      </c>
      <c r="C23" s="186">
        <v>6</v>
      </c>
      <c r="D23" s="221" t="s">
        <v>520</v>
      </c>
      <c r="E23" s="214" t="s">
        <v>25</v>
      </c>
      <c r="F23" s="8">
        <v>78</v>
      </c>
      <c r="G23" s="8">
        <v>83</v>
      </c>
      <c r="H23" s="8">
        <v>78</v>
      </c>
      <c r="I23" s="8">
        <v>78</v>
      </c>
      <c r="J23" s="8">
        <v>317</v>
      </c>
      <c r="K23" s="8" t="s">
        <v>521</v>
      </c>
    </row>
    <row r="24" spans="1:11" ht="13.5" customHeight="1">
      <c r="A24" s="8">
        <v>23</v>
      </c>
      <c r="B24" s="186" t="s">
        <v>486</v>
      </c>
      <c r="C24" s="186">
        <v>1</v>
      </c>
      <c r="D24" s="186" t="s">
        <v>487</v>
      </c>
      <c r="E24" s="186" t="s">
        <v>72</v>
      </c>
      <c r="F24" s="8">
        <v>86</v>
      </c>
      <c r="G24" s="8">
        <v>74</v>
      </c>
      <c r="H24" s="8">
        <v>74</v>
      </c>
      <c r="I24" s="8">
        <v>82</v>
      </c>
      <c r="J24" s="8">
        <v>316</v>
      </c>
      <c r="K24" s="8" t="s">
        <v>488</v>
      </c>
    </row>
    <row r="25" spans="1:11" ht="13.5" customHeight="1">
      <c r="A25" s="8">
        <v>24</v>
      </c>
      <c r="B25" s="186" t="s">
        <v>498</v>
      </c>
      <c r="C25" s="186">
        <v>4</v>
      </c>
      <c r="D25" s="186" t="s">
        <v>502</v>
      </c>
      <c r="E25" s="186" t="s">
        <v>248</v>
      </c>
      <c r="F25" s="8">
        <v>80</v>
      </c>
      <c r="G25" s="8">
        <v>78</v>
      </c>
      <c r="H25" s="8">
        <v>83</v>
      </c>
      <c r="I25" s="8">
        <v>75</v>
      </c>
      <c r="J25" s="8">
        <v>316</v>
      </c>
      <c r="K25" s="8" t="s">
        <v>503</v>
      </c>
    </row>
    <row r="26" spans="1:11" ht="13.5" customHeight="1">
      <c r="A26" s="8">
        <v>25</v>
      </c>
      <c r="B26" s="186" t="s">
        <v>486</v>
      </c>
      <c r="C26" s="186">
        <v>10</v>
      </c>
      <c r="D26" s="217" t="s">
        <v>497</v>
      </c>
      <c r="E26" s="186" t="s">
        <v>16</v>
      </c>
      <c r="F26" s="8">
        <v>71</v>
      </c>
      <c r="G26" s="8">
        <v>74</v>
      </c>
      <c r="H26" s="8">
        <v>88</v>
      </c>
      <c r="I26" s="8">
        <v>82</v>
      </c>
      <c r="J26" s="8">
        <v>315</v>
      </c>
      <c r="K26" s="8"/>
    </row>
    <row r="27" spans="1:11" ht="13.5" customHeight="1">
      <c r="A27" s="8">
        <v>26</v>
      </c>
      <c r="B27" s="186" t="s">
        <v>546</v>
      </c>
      <c r="C27" s="186">
        <v>1</v>
      </c>
      <c r="D27" s="217" t="s">
        <v>547</v>
      </c>
      <c r="E27" s="186" t="s">
        <v>33</v>
      </c>
      <c r="F27" s="8">
        <v>74</v>
      </c>
      <c r="G27" s="8">
        <v>76</v>
      </c>
      <c r="H27" s="8">
        <v>78</v>
      </c>
      <c r="I27" s="8">
        <v>86</v>
      </c>
      <c r="J27" s="8">
        <v>314</v>
      </c>
      <c r="K27" s="8" t="s">
        <v>548</v>
      </c>
    </row>
    <row r="28" spans="1:11" ht="13.5" customHeight="1">
      <c r="A28" s="8">
        <v>27</v>
      </c>
      <c r="B28" s="186" t="s">
        <v>486</v>
      </c>
      <c r="C28" s="186">
        <v>4</v>
      </c>
      <c r="D28" s="186" t="s">
        <v>491</v>
      </c>
      <c r="E28" s="186" t="s">
        <v>248</v>
      </c>
      <c r="F28" s="8">
        <v>84</v>
      </c>
      <c r="G28" s="8">
        <v>74</v>
      </c>
      <c r="H28" s="8">
        <v>80</v>
      </c>
      <c r="I28" s="8">
        <v>76</v>
      </c>
      <c r="J28" s="8">
        <v>314</v>
      </c>
      <c r="K28" s="8" t="s">
        <v>492</v>
      </c>
    </row>
    <row r="29" spans="1:11" ht="13.5" customHeight="1">
      <c r="A29" s="8">
        <v>28</v>
      </c>
      <c r="B29" s="186" t="s">
        <v>486</v>
      </c>
      <c r="C29" s="186">
        <v>2</v>
      </c>
      <c r="D29" s="186" t="s">
        <v>490</v>
      </c>
      <c r="E29" s="186" t="s">
        <v>325</v>
      </c>
      <c r="F29" s="8">
        <v>82</v>
      </c>
      <c r="G29" s="8">
        <v>81</v>
      </c>
      <c r="H29" s="8">
        <v>72</v>
      </c>
      <c r="I29" s="8">
        <v>78</v>
      </c>
      <c r="J29" s="8">
        <v>313</v>
      </c>
      <c r="K29" s="8"/>
    </row>
    <row r="30" spans="1:11" ht="13.5" customHeight="1">
      <c r="A30" s="8">
        <v>29</v>
      </c>
      <c r="B30" s="186" t="s">
        <v>449</v>
      </c>
      <c r="C30" s="186">
        <v>9</v>
      </c>
      <c r="D30" s="217" t="s">
        <v>455</v>
      </c>
      <c r="E30" s="186" t="s">
        <v>137</v>
      </c>
      <c r="F30" s="8">
        <v>77</v>
      </c>
      <c r="G30" s="8">
        <v>82</v>
      </c>
      <c r="H30" s="8">
        <v>81</v>
      </c>
      <c r="I30" s="8">
        <v>72</v>
      </c>
      <c r="J30" s="8">
        <v>312</v>
      </c>
      <c r="K30" s="8" t="s">
        <v>456</v>
      </c>
    </row>
    <row r="31" spans="1:11" ht="13.5" customHeight="1">
      <c r="A31" s="8">
        <v>30</v>
      </c>
      <c r="B31" s="186" t="s">
        <v>470</v>
      </c>
      <c r="C31" s="186">
        <v>3</v>
      </c>
      <c r="D31" s="217" t="s">
        <v>159</v>
      </c>
      <c r="E31" s="186" t="s">
        <v>51</v>
      </c>
      <c r="F31" s="8">
        <v>81</v>
      </c>
      <c r="G31" s="8">
        <v>79</v>
      </c>
      <c r="H31" s="8">
        <v>80</v>
      </c>
      <c r="I31" s="8">
        <v>72</v>
      </c>
      <c r="J31" s="8">
        <v>312</v>
      </c>
      <c r="K31" s="8" t="s">
        <v>477</v>
      </c>
    </row>
    <row r="32" spans="1:11" ht="13.5" customHeight="1">
      <c r="A32" s="8">
        <v>31</v>
      </c>
      <c r="B32" s="186" t="s">
        <v>511</v>
      </c>
      <c r="C32" s="186">
        <v>1</v>
      </c>
      <c r="D32" s="217" t="s">
        <v>512</v>
      </c>
      <c r="E32" s="186" t="s">
        <v>72</v>
      </c>
      <c r="F32" s="8">
        <v>71</v>
      </c>
      <c r="G32" s="8">
        <v>81</v>
      </c>
      <c r="H32" s="8">
        <v>77</v>
      </c>
      <c r="I32" s="8">
        <v>82</v>
      </c>
      <c r="J32" s="8">
        <v>311</v>
      </c>
      <c r="K32" s="8" t="s">
        <v>513</v>
      </c>
    </row>
    <row r="33" spans="1:11">
      <c r="A33" s="8">
        <v>32</v>
      </c>
      <c r="B33" s="186" t="s">
        <v>546</v>
      </c>
      <c r="C33" s="186">
        <v>7</v>
      </c>
      <c r="D33" s="186" t="s">
        <v>555</v>
      </c>
      <c r="E33" s="186" t="s">
        <v>523</v>
      </c>
      <c r="F33" s="8">
        <v>86</v>
      </c>
      <c r="G33" s="8">
        <v>73</v>
      </c>
      <c r="H33" s="8">
        <v>74</v>
      </c>
      <c r="I33" s="8">
        <v>78</v>
      </c>
      <c r="J33" s="8">
        <v>311</v>
      </c>
      <c r="K33" s="8" t="s">
        <v>556</v>
      </c>
    </row>
    <row r="34" spans="1:11" ht="13.5" customHeight="1">
      <c r="A34" s="8">
        <v>33</v>
      </c>
      <c r="B34" s="186" t="s">
        <v>558</v>
      </c>
      <c r="C34" s="186">
        <v>7</v>
      </c>
      <c r="D34" s="217" t="s">
        <v>567</v>
      </c>
      <c r="E34" s="186" t="s">
        <v>16</v>
      </c>
      <c r="F34" s="8">
        <v>79</v>
      </c>
      <c r="G34" s="8">
        <v>78</v>
      </c>
      <c r="H34" s="8">
        <v>77</v>
      </c>
      <c r="I34" s="8">
        <v>75</v>
      </c>
      <c r="J34" s="8">
        <v>309</v>
      </c>
      <c r="K34" s="8"/>
    </row>
    <row r="35" spans="1:11" ht="13.5" customHeight="1">
      <c r="A35" s="8">
        <v>34</v>
      </c>
      <c r="B35" s="186" t="s">
        <v>558</v>
      </c>
      <c r="C35" s="186">
        <v>3</v>
      </c>
      <c r="D35" s="186" t="s">
        <v>112</v>
      </c>
      <c r="E35" s="186" t="s">
        <v>51</v>
      </c>
      <c r="F35" s="8">
        <v>76</v>
      </c>
      <c r="G35" s="8">
        <v>71</v>
      </c>
      <c r="H35" s="8">
        <v>78</v>
      </c>
      <c r="I35" s="8">
        <v>83</v>
      </c>
      <c r="J35" s="8">
        <v>308</v>
      </c>
      <c r="K35" s="8" t="s">
        <v>562</v>
      </c>
    </row>
    <row r="36" spans="1:11" ht="13.5" customHeight="1">
      <c r="A36" s="8">
        <v>35</v>
      </c>
      <c r="B36" s="186" t="s">
        <v>558</v>
      </c>
      <c r="C36" s="186">
        <v>6</v>
      </c>
      <c r="D36" s="221" t="s">
        <v>565</v>
      </c>
      <c r="E36" s="214" t="s">
        <v>25</v>
      </c>
      <c r="F36" s="8">
        <v>74</v>
      </c>
      <c r="G36" s="8">
        <v>80</v>
      </c>
      <c r="H36" s="8">
        <v>81</v>
      </c>
      <c r="I36" s="8">
        <v>73</v>
      </c>
      <c r="J36" s="8">
        <v>308</v>
      </c>
      <c r="K36" s="8" t="s">
        <v>566</v>
      </c>
    </row>
    <row r="37" spans="1:11">
      <c r="A37" s="8">
        <v>36</v>
      </c>
      <c r="B37" s="186" t="s">
        <v>438</v>
      </c>
      <c r="C37" s="186">
        <v>6</v>
      </c>
      <c r="D37" s="214" t="s">
        <v>24</v>
      </c>
      <c r="E37" s="214" t="s">
        <v>25</v>
      </c>
      <c r="F37" s="69">
        <v>81</v>
      </c>
      <c r="G37" s="69">
        <v>79</v>
      </c>
      <c r="H37" s="69">
        <v>80</v>
      </c>
      <c r="I37" s="69">
        <v>67</v>
      </c>
      <c r="J37" s="8">
        <v>307</v>
      </c>
      <c r="K37" s="8"/>
    </row>
    <row r="38" spans="1:11" ht="13.5" customHeight="1">
      <c r="A38" s="8">
        <v>37</v>
      </c>
      <c r="B38" s="186" t="s">
        <v>498</v>
      </c>
      <c r="C38" s="186">
        <v>8</v>
      </c>
      <c r="D38" s="186" t="s">
        <v>510</v>
      </c>
      <c r="E38" s="186" t="s">
        <v>248</v>
      </c>
      <c r="F38" s="8">
        <v>70</v>
      </c>
      <c r="G38" s="8">
        <v>72</v>
      </c>
      <c r="H38" s="8">
        <v>88</v>
      </c>
      <c r="I38" s="8">
        <v>74</v>
      </c>
      <c r="J38" s="8">
        <v>304</v>
      </c>
      <c r="K38" s="8"/>
    </row>
    <row r="39" spans="1:11" ht="13.5" customHeight="1">
      <c r="A39" s="8">
        <v>38</v>
      </c>
      <c r="B39" s="186" t="s">
        <v>558</v>
      </c>
      <c r="C39" s="186">
        <v>1</v>
      </c>
      <c r="D39" s="186" t="s">
        <v>559</v>
      </c>
      <c r="E39" s="186" t="s">
        <v>325</v>
      </c>
      <c r="F39" s="8">
        <v>77</v>
      </c>
      <c r="G39" s="8">
        <v>77</v>
      </c>
      <c r="H39" s="8">
        <v>73</v>
      </c>
      <c r="I39" s="8">
        <v>71</v>
      </c>
      <c r="J39" s="8">
        <v>298</v>
      </c>
      <c r="K39" s="8"/>
    </row>
    <row r="40" spans="1:11" ht="13.5" customHeight="1">
      <c r="A40" s="8">
        <v>39</v>
      </c>
      <c r="B40" s="186" t="s">
        <v>457</v>
      </c>
      <c r="C40" s="186">
        <v>3</v>
      </c>
      <c r="D40" s="186" t="s">
        <v>107</v>
      </c>
      <c r="E40" s="186" t="s">
        <v>51</v>
      </c>
      <c r="F40" s="8">
        <v>77</v>
      </c>
      <c r="G40" s="8">
        <v>78</v>
      </c>
      <c r="H40" s="8">
        <v>64</v>
      </c>
      <c r="I40" s="8">
        <v>74</v>
      </c>
      <c r="J40" s="8">
        <v>293</v>
      </c>
      <c r="K40" s="8" t="s">
        <v>461</v>
      </c>
    </row>
    <row r="41" spans="1:11">
      <c r="A41" s="8">
        <v>40</v>
      </c>
      <c r="B41" s="186" t="s">
        <v>457</v>
      </c>
      <c r="C41" s="186">
        <v>5</v>
      </c>
      <c r="D41" s="24" t="s">
        <v>464</v>
      </c>
      <c r="E41" s="24" t="s">
        <v>33</v>
      </c>
      <c r="F41" s="8">
        <v>78</v>
      </c>
      <c r="G41" s="8">
        <v>78</v>
      </c>
      <c r="H41" s="8">
        <v>67</v>
      </c>
      <c r="I41" s="8">
        <v>70</v>
      </c>
      <c r="J41" s="8">
        <v>293</v>
      </c>
      <c r="K41" s="8" t="s">
        <v>465</v>
      </c>
    </row>
    <row r="42" spans="1:11">
      <c r="A42" s="8">
        <v>41</v>
      </c>
      <c r="B42" s="186" t="s">
        <v>470</v>
      </c>
      <c r="C42" s="186">
        <v>9</v>
      </c>
      <c r="D42" s="27" t="s">
        <v>484</v>
      </c>
      <c r="E42" s="24" t="s">
        <v>137</v>
      </c>
      <c r="F42" s="8">
        <v>71</v>
      </c>
      <c r="G42" s="8">
        <v>82</v>
      </c>
      <c r="H42" s="8">
        <v>74</v>
      </c>
      <c r="I42" s="8">
        <v>66</v>
      </c>
      <c r="J42" s="8">
        <v>293</v>
      </c>
      <c r="K42" s="8" t="s">
        <v>485</v>
      </c>
    </row>
    <row r="43" spans="1:11">
      <c r="A43" s="8">
        <v>42</v>
      </c>
      <c r="B43" s="186" t="s">
        <v>525</v>
      </c>
      <c r="C43" s="186">
        <v>9</v>
      </c>
      <c r="D43" s="24" t="s">
        <v>537</v>
      </c>
      <c r="E43" s="24" t="s">
        <v>137</v>
      </c>
      <c r="F43" s="8">
        <v>75</v>
      </c>
      <c r="G43" s="8">
        <v>62</v>
      </c>
      <c r="H43" s="8">
        <v>81</v>
      </c>
      <c r="I43" s="8">
        <v>74</v>
      </c>
      <c r="J43" s="8">
        <v>292</v>
      </c>
      <c r="K43" s="8"/>
    </row>
    <row r="44" spans="1:11">
      <c r="A44" s="8">
        <v>43</v>
      </c>
      <c r="B44" s="186" t="s">
        <v>457</v>
      </c>
      <c r="C44" s="186">
        <v>2</v>
      </c>
      <c r="D44" s="24" t="s">
        <v>100</v>
      </c>
      <c r="E44" s="24" t="s">
        <v>209</v>
      </c>
      <c r="F44" s="8">
        <v>68</v>
      </c>
      <c r="G44" s="8">
        <v>72</v>
      </c>
      <c r="H44" s="8">
        <v>75</v>
      </c>
      <c r="I44" s="8">
        <v>69</v>
      </c>
      <c r="J44" s="8">
        <v>284</v>
      </c>
      <c r="K44" s="8" t="s">
        <v>460</v>
      </c>
    </row>
    <row r="45" spans="1:11">
      <c r="A45" s="8">
        <v>44</v>
      </c>
      <c r="B45" s="186" t="s">
        <v>515</v>
      </c>
      <c r="C45" s="186">
        <v>2</v>
      </c>
      <c r="D45" s="24" t="s">
        <v>148</v>
      </c>
      <c r="E45" s="24" t="s">
        <v>209</v>
      </c>
      <c r="F45" s="8">
        <v>67</v>
      </c>
      <c r="G45" s="8">
        <v>86</v>
      </c>
      <c r="H45" s="8">
        <v>65</v>
      </c>
      <c r="I45" s="8">
        <v>66</v>
      </c>
      <c r="J45" s="8">
        <v>284</v>
      </c>
      <c r="K45" s="8" t="s">
        <v>516</v>
      </c>
    </row>
    <row r="46" spans="1:11">
      <c r="A46" s="8">
        <v>45</v>
      </c>
      <c r="B46" s="186" t="s">
        <v>470</v>
      </c>
      <c r="C46" s="186">
        <v>7</v>
      </c>
      <c r="D46" s="24" t="s">
        <v>482</v>
      </c>
      <c r="E46" s="24" t="s">
        <v>312</v>
      </c>
      <c r="F46" s="8">
        <v>69</v>
      </c>
      <c r="G46" s="8">
        <v>65</v>
      </c>
      <c r="H46" s="8">
        <v>72</v>
      </c>
      <c r="I46" s="8">
        <v>74</v>
      </c>
      <c r="J46" s="8">
        <v>280</v>
      </c>
      <c r="K46" s="8"/>
    </row>
    <row r="47" spans="1:11">
      <c r="A47" s="8">
        <v>46</v>
      </c>
      <c r="B47" s="186" t="s">
        <v>525</v>
      </c>
      <c r="C47" s="186">
        <v>1</v>
      </c>
      <c r="D47" s="186" t="s">
        <v>526</v>
      </c>
      <c r="E47" s="186" t="s">
        <v>72</v>
      </c>
      <c r="F47" s="8">
        <v>69</v>
      </c>
      <c r="G47" s="8">
        <v>73</v>
      </c>
      <c r="H47" s="8">
        <v>66</v>
      </c>
      <c r="I47" s="8">
        <v>67</v>
      </c>
      <c r="J47" s="8">
        <v>275</v>
      </c>
      <c r="K47" s="8"/>
    </row>
    <row r="48" spans="1:11">
      <c r="A48" s="8">
        <v>47</v>
      </c>
      <c r="B48" s="186" t="s">
        <v>557</v>
      </c>
      <c r="C48" s="186">
        <v>8</v>
      </c>
      <c r="D48" s="221" t="s">
        <v>22</v>
      </c>
      <c r="E48" s="222" t="s">
        <v>18</v>
      </c>
      <c r="F48" s="8">
        <v>61</v>
      </c>
      <c r="G48" s="8">
        <v>58</v>
      </c>
      <c r="H48" s="8">
        <v>69</v>
      </c>
      <c r="I48" s="8">
        <v>86</v>
      </c>
      <c r="J48" s="8">
        <v>274</v>
      </c>
      <c r="K48" s="8"/>
    </row>
    <row r="49" spans="1:11">
      <c r="A49" s="8">
        <v>48</v>
      </c>
      <c r="B49" s="186" t="s">
        <v>558</v>
      </c>
      <c r="C49" s="186">
        <v>4</v>
      </c>
      <c r="D49" s="217" t="s">
        <v>563</v>
      </c>
      <c r="E49" s="186" t="s">
        <v>248</v>
      </c>
      <c r="F49" s="8">
        <v>72</v>
      </c>
      <c r="G49" s="8">
        <v>71</v>
      </c>
      <c r="H49" s="8">
        <v>55</v>
      </c>
      <c r="I49" s="8">
        <v>74</v>
      </c>
      <c r="J49" s="8">
        <v>272</v>
      </c>
      <c r="K49" s="8"/>
    </row>
    <row r="50" spans="1:11">
      <c r="A50" s="8">
        <v>49</v>
      </c>
      <c r="B50" s="186" t="s">
        <v>558</v>
      </c>
      <c r="C50" s="186">
        <v>5</v>
      </c>
      <c r="D50" s="186" t="s">
        <v>564</v>
      </c>
      <c r="E50" s="186" t="s">
        <v>33</v>
      </c>
      <c r="F50" s="8">
        <v>56</v>
      </c>
      <c r="G50" s="8">
        <v>68</v>
      </c>
      <c r="H50" s="8">
        <v>78</v>
      </c>
      <c r="I50" s="8">
        <v>69</v>
      </c>
      <c r="J50" s="8">
        <v>271</v>
      </c>
      <c r="K50" s="8"/>
    </row>
    <row r="51" spans="1:11">
      <c r="A51" s="8">
        <v>50</v>
      </c>
      <c r="B51" s="186" t="s">
        <v>557</v>
      </c>
      <c r="C51" s="186">
        <v>9</v>
      </c>
      <c r="D51" s="217" t="s">
        <v>155</v>
      </c>
      <c r="E51" s="186" t="s">
        <v>137</v>
      </c>
      <c r="F51" s="8">
        <v>67</v>
      </c>
      <c r="G51" s="8">
        <v>70</v>
      </c>
      <c r="H51" s="8">
        <v>64</v>
      </c>
      <c r="I51" s="8">
        <v>68</v>
      </c>
      <c r="J51" s="8">
        <v>269</v>
      </c>
      <c r="K51" s="8"/>
    </row>
    <row r="52" spans="1:11">
      <c r="A52" s="8">
        <v>51</v>
      </c>
      <c r="B52" s="186" t="s">
        <v>438</v>
      </c>
      <c r="C52" s="186">
        <v>8</v>
      </c>
      <c r="D52" s="221" t="s">
        <v>34</v>
      </c>
      <c r="E52" s="222" t="s">
        <v>18</v>
      </c>
      <c r="F52" s="69">
        <v>69</v>
      </c>
      <c r="G52" s="69">
        <v>64</v>
      </c>
      <c r="H52" s="69">
        <v>64</v>
      </c>
      <c r="I52" s="69">
        <v>69</v>
      </c>
      <c r="J52" s="8">
        <v>266</v>
      </c>
      <c r="K52" s="8"/>
    </row>
    <row r="53" spans="1:11">
      <c r="A53" s="8">
        <v>52</v>
      </c>
      <c r="B53" s="186" t="s">
        <v>486</v>
      </c>
      <c r="C53" s="186">
        <v>5</v>
      </c>
      <c r="D53" s="186" t="s">
        <v>493</v>
      </c>
      <c r="E53" s="186" t="s">
        <v>33</v>
      </c>
      <c r="F53" s="8">
        <v>58</v>
      </c>
      <c r="G53" s="8">
        <v>66</v>
      </c>
      <c r="H53" s="8">
        <v>65</v>
      </c>
      <c r="I53" s="8">
        <v>75</v>
      </c>
      <c r="J53" s="8">
        <v>264</v>
      </c>
      <c r="K53" s="8"/>
    </row>
    <row r="54" spans="1:11">
      <c r="A54" s="8">
        <v>53</v>
      </c>
      <c r="B54" s="186" t="s">
        <v>438</v>
      </c>
      <c r="C54" s="186">
        <v>3</v>
      </c>
      <c r="D54" s="186" t="s">
        <v>441</v>
      </c>
      <c r="E54" s="186" t="s">
        <v>244</v>
      </c>
      <c r="F54" s="69">
        <v>68</v>
      </c>
      <c r="G54" s="69">
        <v>70</v>
      </c>
      <c r="H54" s="69">
        <v>58</v>
      </c>
      <c r="I54" s="69">
        <v>65</v>
      </c>
      <c r="J54" s="8">
        <v>261</v>
      </c>
      <c r="K54" s="8"/>
    </row>
    <row r="55" spans="1:11">
      <c r="A55" s="8">
        <v>54</v>
      </c>
      <c r="B55" s="186" t="s">
        <v>546</v>
      </c>
      <c r="C55" s="186">
        <v>3</v>
      </c>
      <c r="D55" s="186" t="s">
        <v>147</v>
      </c>
      <c r="E55" s="186" t="s">
        <v>51</v>
      </c>
      <c r="F55" s="8">
        <v>54</v>
      </c>
      <c r="G55" s="8">
        <v>70</v>
      </c>
      <c r="H55" s="8">
        <v>63</v>
      </c>
      <c r="I55" s="8">
        <v>71</v>
      </c>
      <c r="J55" s="8">
        <v>258</v>
      </c>
      <c r="K55" s="8" t="s">
        <v>551</v>
      </c>
    </row>
    <row r="56" spans="1:11">
      <c r="A56" s="8">
        <v>55</v>
      </c>
      <c r="B56" s="186" t="s">
        <v>438</v>
      </c>
      <c r="C56" s="186">
        <v>4</v>
      </c>
      <c r="D56" s="186" t="s">
        <v>442</v>
      </c>
      <c r="E56" s="186" t="s">
        <v>248</v>
      </c>
      <c r="F56" s="69">
        <v>68</v>
      </c>
      <c r="G56" s="69">
        <v>67</v>
      </c>
      <c r="H56" s="69">
        <v>62</v>
      </c>
      <c r="I56" s="69">
        <v>61</v>
      </c>
      <c r="J56" s="8">
        <v>258</v>
      </c>
      <c r="K56" s="8" t="s">
        <v>443</v>
      </c>
    </row>
    <row r="57" spans="1:11">
      <c r="A57" s="8">
        <v>56</v>
      </c>
      <c r="B57" s="186" t="s">
        <v>470</v>
      </c>
      <c r="C57" s="186">
        <v>5</v>
      </c>
      <c r="D57" s="186" t="s">
        <v>479</v>
      </c>
      <c r="E57" s="186" t="s">
        <v>33</v>
      </c>
      <c r="F57" s="8">
        <v>67</v>
      </c>
      <c r="G57" s="8">
        <v>61</v>
      </c>
      <c r="H57" s="8">
        <v>75</v>
      </c>
      <c r="I57" s="8">
        <v>53</v>
      </c>
      <c r="J57" s="8">
        <v>256</v>
      </c>
      <c r="K57" s="8"/>
    </row>
    <row r="58" spans="1:11">
      <c r="A58" s="8">
        <v>57</v>
      </c>
      <c r="B58" s="186" t="s">
        <v>486</v>
      </c>
      <c r="C58" s="186">
        <v>3</v>
      </c>
      <c r="D58" s="24" t="s">
        <v>73</v>
      </c>
      <c r="E58" s="24" t="s">
        <v>51</v>
      </c>
      <c r="F58" s="8">
        <v>70</v>
      </c>
      <c r="G58" s="8">
        <v>54</v>
      </c>
      <c r="H58" s="8">
        <v>69</v>
      </c>
      <c r="I58" s="8">
        <v>62</v>
      </c>
      <c r="J58" s="8">
        <v>255</v>
      </c>
      <c r="K58" s="8"/>
    </row>
    <row r="59" spans="1:11">
      <c r="A59" s="8">
        <v>58</v>
      </c>
      <c r="B59" s="186" t="s">
        <v>538</v>
      </c>
      <c r="C59" s="186">
        <v>8</v>
      </c>
      <c r="D59" s="24" t="s">
        <v>544</v>
      </c>
      <c r="E59" s="24" t="s">
        <v>33</v>
      </c>
      <c r="F59" s="8">
        <v>57</v>
      </c>
      <c r="G59" s="8">
        <v>68</v>
      </c>
      <c r="H59" s="8">
        <v>67</v>
      </c>
      <c r="I59" s="8">
        <v>60</v>
      </c>
      <c r="J59" s="8">
        <v>252</v>
      </c>
      <c r="K59" s="8"/>
    </row>
    <row r="60" spans="1:11">
      <c r="A60" s="8">
        <v>59</v>
      </c>
      <c r="B60" s="219" t="s">
        <v>470</v>
      </c>
      <c r="C60" s="219">
        <v>8</v>
      </c>
      <c r="D60" s="225" t="s">
        <v>483</v>
      </c>
      <c r="E60" s="225" t="s">
        <v>33</v>
      </c>
      <c r="F60" s="8">
        <v>58</v>
      </c>
      <c r="G60" s="8">
        <v>62</v>
      </c>
      <c r="H60" s="8">
        <v>70</v>
      </c>
      <c r="I60" s="8">
        <v>60</v>
      </c>
      <c r="J60" s="8">
        <v>250</v>
      </c>
      <c r="K60" s="8"/>
    </row>
    <row r="61" spans="1:11">
      <c r="A61" s="8">
        <v>60</v>
      </c>
      <c r="B61" s="186" t="s">
        <v>498</v>
      </c>
      <c r="C61" s="186">
        <v>7</v>
      </c>
      <c r="D61" s="186" t="s">
        <v>509</v>
      </c>
      <c r="E61" s="186" t="s">
        <v>63</v>
      </c>
      <c r="F61" s="8">
        <v>53</v>
      </c>
      <c r="G61" s="8">
        <v>63</v>
      </c>
      <c r="H61" s="8">
        <v>66</v>
      </c>
      <c r="I61" s="8">
        <v>62</v>
      </c>
      <c r="J61" s="8">
        <v>244</v>
      </c>
      <c r="K61" s="8"/>
    </row>
    <row r="62" spans="1:11">
      <c r="A62" s="8">
        <v>61</v>
      </c>
      <c r="B62" s="186" t="s">
        <v>457</v>
      </c>
      <c r="C62" s="186">
        <v>9</v>
      </c>
      <c r="D62" s="186" t="s">
        <v>469</v>
      </c>
      <c r="E62" s="186" t="s">
        <v>137</v>
      </c>
      <c r="F62" s="8">
        <v>68</v>
      </c>
      <c r="G62" s="8">
        <v>59</v>
      </c>
      <c r="H62" s="8">
        <v>55</v>
      </c>
      <c r="I62" s="8">
        <v>59</v>
      </c>
      <c r="J62" s="8">
        <v>241</v>
      </c>
      <c r="K62" s="8"/>
    </row>
    <row r="63" spans="1:11">
      <c r="A63" s="8">
        <v>62</v>
      </c>
      <c r="B63" s="186" t="s">
        <v>449</v>
      </c>
      <c r="C63" s="186">
        <v>10</v>
      </c>
      <c r="D63" s="215" t="s">
        <v>572</v>
      </c>
      <c r="E63" s="215" t="s">
        <v>325</v>
      </c>
      <c r="F63" s="8">
        <v>42</v>
      </c>
      <c r="G63" s="8">
        <v>59</v>
      </c>
      <c r="H63" s="8">
        <v>77</v>
      </c>
      <c r="I63" s="8">
        <v>61</v>
      </c>
      <c r="J63" s="8">
        <v>239</v>
      </c>
      <c r="K63" s="8"/>
    </row>
    <row r="64" spans="1:11">
      <c r="A64" s="8">
        <v>63</v>
      </c>
      <c r="B64" s="186" t="s">
        <v>449</v>
      </c>
      <c r="C64" s="186">
        <v>6</v>
      </c>
      <c r="D64" s="186" t="s">
        <v>453</v>
      </c>
      <c r="E64" s="186" t="s">
        <v>16</v>
      </c>
      <c r="F64" s="69">
        <v>70</v>
      </c>
      <c r="G64" s="69">
        <v>53</v>
      </c>
      <c r="H64" s="69">
        <v>57</v>
      </c>
      <c r="I64" s="69">
        <v>58</v>
      </c>
      <c r="J64" s="8">
        <v>238</v>
      </c>
      <c r="K64" s="8"/>
    </row>
    <row r="65" spans="1:11">
      <c r="A65" s="8">
        <v>64</v>
      </c>
      <c r="B65" s="186" t="s">
        <v>525</v>
      </c>
      <c r="C65" s="186">
        <v>6</v>
      </c>
      <c r="D65" s="186" t="s">
        <v>573</v>
      </c>
      <c r="E65" s="186" t="s">
        <v>248</v>
      </c>
      <c r="F65" s="8">
        <v>68</v>
      </c>
      <c r="G65" s="8">
        <v>73</v>
      </c>
      <c r="H65" s="8">
        <v>44</v>
      </c>
      <c r="I65" s="8">
        <v>51</v>
      </c>
      <c r="J65" s="8">
        <v>236</v>
      </c>
      <c r="K65" s="8"/>
    </row>
    <row r="66" spans="1:11">
      <c r="A66" s="8">
        <v>65</v>
      </c>
      <c r="B66" s="186" t="s">
        <v>538</v>
      </c>
      <c r="C66" s="186">
        <v>9</v>
      </c>
      <c r="D66" s="186" t="s">
        <v>545</v>
      </c>
      <c r="E66" s="186" t="s">
        <v>137</v>
      </c>
      <c r="F66" s="8">
        <v>65</v>
      </c>
      <c r="G66" s="8">
        <v>54</v>
      </c>
      <c r="H66" s="8">
        <v>54</v>
      </c>
      <c r="I66" s="8">
        <v>61</v>
      </c>
      <c r="J66" s="8">
        <v>234</v>
      </c>
      <c r="K66" s="8"/>
    </row>
    <row r="67" spans="1:11">
      <c r="A67" s="8">
        <v>66</v>
      </c>
      <c r="B67" s="186" t="s">
        <v>470</v>
      </c>
      <c r="C67" s="186">
        <v>4</v>
      </c>
      <c r="D67" s="186" t="s">
        <v>478</v>
      </c>
      <c r="E67" s="186" t="s">
        <v>248</v>
      </c>
      <c r="F67" s="8">
        <v>53</v>
      </c>
      <c r="G67" s="8">
        <v>65</v>
      </c>
      <c r="H67" s="8">
        <v>54</v>
      </c>
      <c r="I67" s="8">
        <v>58</v>
      </c>
      <c r="J67" s="8">
        <v>230</v>
      </c>
      <c r="K67" s="8"/>
    </row>
    <row r="68" spans="1:11">
      <c r="A68" s="8">
        <v>67</v>
      </c>
      <c r="B68" s="186" t="s">
        <v>438</v>
      </c>
      <c r="C68" s="186">
        <v>7</v>
      </c>
      <c r="D68" s="186" t="s">
        <v>447</v>
      </c>
      <c r="E68" s="186" t="s">
        <v>312</v>
      </c>
      <c r="F68" s="69">
        <v>59</v>
      </c>
      <c r="G68" s="69">
        <v>52</v>
      </c>
      <c r="H68" s="69">
        <v>54</v>
      </c>
      <c r="I68" s="69">
        <v>60</v>
      </c>
      <c r="J68" s="8">
        <v>225</v>
      </c>
      <c r="K68" s="8"/>
    </row>
    <row r="69" spans="1:11">
      <c r="A69" s="8">
        <v>68</v>
      </c>
      <c r="B69" s="186" t="s">
        <v>538</v>
      </c>
      <c r="C69" s="186">
        <v>5</v>
      </c>
      <c r="D69" s="186" t="s">
        <v>543</v>
      </c>
      <c r="E69" s="186" t="s">
        <v>33</v>
      </c>
      <c r="F69" s="8">
        <v>49</v>
      </c>
      <c r="G69" s="8">
        <v>47</v>
      </c>
      <c r="H69" s="8">
        <v>67</v>
      </c>
      <c r="I69" s="8">
        <v>60</v>
      </c>
      <c r="J69" s="8">
        <v>223</v>
      </c>
      <c r="K69" s="8"/>
    </row>
    <row r="70" spans="1:11">
      <c r="A70" s="8">
        <v>69</v>
      </c>
      <c r="B70" s="186" t="s">
        <v>449</v>
      </c>
      <c r="C70" s="186">
        <v>5</v>
      </c>
      <c r="D70" s="186" t="s">
        <v>452</v>
      </c>
      <c r="E70" s="186" t="s">
        <v>33</v>
      </c>
      <c r="F70" s="69">
        <v>54</v>
      </c>
      <c r="G70" s="69">
        <v>61</v>
      </c>
      <c r="H70" s="69">
        <v>44</v>
      </c>
      <c r="I70" s="69">
        <v>63</v>
      </c>
      <c r="J70" s="8">
        <v>222</v>
      </c>
      <c r="K70" s="8"/>
    </row>
    <row r="71" spans="1:11">
      <c r="A71" s="8">
        <v>70</v>
      </c>
      <c r="B71" s="186" t="s">
        <v>438</v>
      </c>
      <c r="C71" s="186">
        <v>9</v>
      </c>
      <c r="D71" s="186" t="s">
        <v>448</v>
      </c>
      <c r="E71" s="186" t="s">
        <v>137</v>
      </c>
      <c r="F71" s="69">
        <v>54</v>
      </c>
      <c r="G71" s="69">
        <v>66</v>
      </c>
      <c r="H71" s="69">
        <v>40</v>
      </c>
      <c r="I71" s="69">
        <v>61</v>
      </c>
      <c r="J71" s="8">
        <v>221</v>
      </c>
      <c r="K71" s="8" t="s">
        <v>443</v>
      </c>
    </row>
    <row r="72" spans="1:11">
      <c r="A72" s="8">
        <v>71</v>
      </c>
      <c r="B72" s="186" t="s">
        <v>457</v>
      </c>
      <c r="C72" s="186">
        <v>8</v>
      </c>
      <c r="D72" s="186" t="s">
        <v>467</v>
      </c>
      <c r="E72" s="186" t="s">
        <v>33</v>
      </c>
      <c r="F72" s="8">
        <v>61</v>
      </c>
      <c r="G72" s="8">
        <v>60</v>
      </c>
      <c r="H72" s="8">
        <v>47</v>
      </c>
      <c r="I72" s="8">
        <v>53</v>
      </c>
      <c r="J72" s="8">
        <v>221</v>
      </c>
      <c r="K72" s="8" t="s">
        <v>468</v>
      </c>
    </row>
    <row r="73" spans="1:11">
      <c r="A73" s="8">
        <v>72</v>
      </c>
      <c r="B73" s="186" t="s">
        <v>558</v>
      </c>
      <c r="C73" s="186">
        <v>2</v>
      </c>
      <c r="D73" s="228" t="s">
        <v>574</v>
      </c>
      <c r="E73" s="222" t="s">
        <v>18</v>
      </c>
      <c r="F73" s="8">
        <v>48</v>
      </c>
      <c r="G73" s="8">
        <v>46</v>
      </c>
      <c r="H73" s="8">
        <v>59</v>
      </c>
      <c r="I73" s="8">
        <v>66</v>
      </c>
      <c r="J73" s="8">
        <v>219</v>
      </c>
      <c r="K73" s="8"/>
    </row>
    <row r="74" spans="1:11">
      <c r="A74" s="8">
        <v>73</v>
      </c>
      <c r="B74" s="186" t="s">
        <v>515</v>
      </c>
      <c r="C74" s="186">
        <v>7</v>
      </c>
      <c r="D74" s="186" t="s">
        <v>522</v>
      </c>
      <c r="E74" s="186" t="s">
        <v>523</v>
      </c>
      <c r="F74" s="8">
        <v>45</v>
      </c>
      <c r="G74" s="8">
        <v>53</v>
      </c>
      <c r="H74" s="8">
        <v>41</v>
      </c>
      <c r="I74" s="8">
        <v>78</v>
      </c>
      <c r="J74" s="8">
        <v>217</v>
      </c>
      <c r="K74" s="8"/>
    </row>
    <row r="75" spans="1:11">
      <c r="A75" s="8">
        <v>74</v>
      </c>
      <c r="B75" s="186" t="s">
        <v>515</v>
      </c>
      <c r="C75" s="186">
        <v>4</v>
      </c>
      <c r="D75" s="186" t="s">
        <v>517</v>
      </c>
      <c r="E75" s="186" t="s">
        <v>248</v>
      </c>
      <c r="F75" s="8">
        <v>55</v>
      </c>
      <c r="G75" s="8">
        <v>57</v>
      </c>
      <c r="H75" s="8">
        <v>53</v>
      </c>
      <c r="I75" s="8">
        <v>51</v>
      </c>
      <c r="J75" s="8">
        <v>216</v>
      </c>
      <c r="K75" s="8"/>
    </row>
    <row r="76" spans="1:11">
      <c r="A76" s="8">
        <v>75</v>
      </c>
      <c r="B76" s="186" t="s">
        <v>515</v>
      </c>
      <c r="C76" s="186">
        <v>8</v>
      </c>
      <c r="D76" s="186" t="s">
        <v>524</v>
      </c>
      <c r="E76" s="186" t="s">
        <v>33</v>
      </c>
      <c r="F76" s="8">
        <v>60</v>
      </c>
      <c r="G76" s="8">
        <v>66</v>
      </c>
      <c r="H76" s="8">
        <v>45</v>
      </c>
      <c r="I76" s="8">
        <v>41</v>
      </c>
      <c r="J76" s="8">
        <v>212</v>
      </c>
      <c r="K76" s="8"/>
    </row>
    <row r="77" spans="1:11">
      <c r="A77" s="8">
        <v>76</v>
      </c>
      <c r="B77" s="186" t="s">
        <v>525</v>
      </c>
      <c r="C77" s="186">
        <v>8</v>
      </c>
      <c r="D77" s="186" t="s">
        <v>535</v>
      </c>
      <c r="E77" s="186" t="s">
        <v>33</v>
      </c>
      <c r="F77" s="8">
        <v>47</v>
      </c>
      <c r="G77" s="8">
        <v>62</v>
      </c>
      <c r="H77" s="8">
        <v>33</v>
      </c>
      <c r="I77" s="8">
        <v>69</v>
      </c>
      <c r="J77" s="8">
        <v>211</v>
      </c>
      <c r="K77" s="8" t="s">
        <v>536</v>
      </c>
    </row>
    <row r="78" spans="1:11">
      <c r="A78" s="8">
        <v>77</v>
      </c>
      <c r="B78" s="186" t="s">
        <v>546</v>
      </c>
      <c r="C78" s="186">
        <v>6</v>
      </c>
      <c r="D78" s="214" t="s">
        <v>553</v>
      </c>
      <c r="E78" s="214" t="s">
        <v>25</v>
      </c>
      <c r="F78" s="8">
        <v>42</v>
      </c>
      <c r="G78" s="8">
        <v>58</v>
      </c>
      <c r="H78" s="8">
        <v>53</v>
      </c>
      <c r="I78" s="8">
        <v>58</v>
      </c>
      <c r="J78" s="8">
        <v>211</v>
      </c>
      <c r="K78" s="8" t="s">
        <v>554</v>
      </c>
    </row>
    <row r="79" spans="1:11">
      <c r="A79" s="8">
        <v>78</v>
      </c>
      <c r="B79" s="186" t="s">
        <v>449</v>
      </c>
      <c r="C79" s="186">
        <v>8</v>
      </c>
      <c r="D79" s="186" t="s">
        <v>454</v>
      </c>
      <c r="E79" s="186" t="s">
        <v>33</v>
      </c>
      <c r="F79" s="69">
        <v>54</v>
      </c>
      <c r="G79" s="69">
        <v>47</v>
      </c>
      <c r="H79" s="69">
        <v>44</v>
      </c>
      <c r="I79" s="69">
        <v>62</v>
      </c>
      <c r="J79" s="8">
        <v>207</v>
      </c>
      <c r="K79" s="8"/>
    </row>
    <row r="80" spans="1:11">
      <c r="A80" s="8">
        <v>79</v>
      </c>
      <c r="B80" s="186" t="s">
        <v>558</v>
      </c>
      <c r="C80" s="186">
        <v>10</v>
      </c>
      <c r="D80" s="186" t="s">
        <v>569</v>
      </c>
      <c r="E80" s="186" t="s">
        <v>72</v>
      </c>
      <c r="F80" s="8">
        <v>42</v>
      </c>
      <c r="G80" s="8">
        <v>55</v>
      </c>
      <c r="H80" s="8">
        <v>57</v>
      </c>
      <c r="I80" s="8">
        <v>45</v>
      </c>
      <c r="J80" s="8">
        <v>199</v>
      </c>
      <c r="K80" s="8"/>
    </row>
    <row r="81" spans="1:11">
      <c r="A81" s="8">
        <v>80</v>
      </c>
      <c r="B81" s="186" t="s">
        <v>515</v>
      </c>
      <c r="C81" s="186">
        <v>5</v>
      </c>
      <c r="D81" s="186" t="s">
        <v>518</v>
      </c>
      <c r="E81" s="186" t="s">
        <v>33</v>
      </c>
      <c r="F81" s="8">
        <v>40</v>
      </c>
      <c r="G81" s="8">
        <v>42</v>
      </c>
      <c r="H81" s="8">
        <v>47</v>
      </c>
      <c r="I81" s="8">
        <v>68</v>
      </c>
      <c r="J81" s="8">
        <v>197</v>
      </c>
      <c r="K81" s="8" t="s">
        <v>519</v>
      </c>
    </row>
    <row r="82" spans="1:11">
      <c r="A82" s="8">
        <v>81</v>
      </c>
      <c r="B82" s="186" t="s">
        <v>457</v>
      </c>
      <c r="C82" s="186">
        <v>4</v>
      </c>
      <c r="D82" s="186" t="s">
        <v>462</v>
      </c>
      <c r="E82" s="186" t="s">
        <v>248</v>
      </c>
      <c r="F82" s="8">
        <v>38</v>
      </c>
      <c r="G82" s="8">
        <v>47</v>
      </c>
      <c r="H82" s="8">
        <v>55</v>
      </c>
      <c r="I82" s="8">
        <v>57</v>
      </c>
      <c r="J82" s="8">
        <v>197</v>
      </c>
      <c r="K82" s="8" t="s">
        <v>463</v>
      </c>
    </row>
    <row r="83" spans="1:11">
      <c r="A83" s="8">
        <v>82</v>
      </c>
      <c r="B83" s="186" t="s">
        <v>538</v>
      </c>
      <c r="C83" s="186">
        <v>1</v>
      </c>
      <c r="D83" s="186" t="s">
        <v>539</v>
      </c>
      <c r="E83" s="186" t="s">
        <v>72</v>
      </c>
      <c r="F83" s="8">
        <v>48</v>
      </c>
      <c r="G83" s="8">
        <v>41</v>
      </c>
      <c r="H83" s="8">
        <v>50</v>
      </c>
      <c r="I83" s="8">
        <v>42</v>
      </c>
      <c r="J83" s="8">
        <v>181</v>
      </c>
      <c r="K83" s="8"/>
    </row>
    <row r="84" spans="1:11">
      <c r="A84" s="8">
        <v>83</v>
      </c>
      <c r="B84" s="186" t="s">
        <v>515</v>
      </c>
      <c r="C84" s="186">
        <v>10</v>
      </c>
      <c r="D84" s="186" t="s">
        <v>128</v>
      </c>
      <c r="E84" s="186" t="s">
        <v>51</v>
      </c>
      <c r="F84" s="8">
        <v>46</v>
      </c>
      <c r="G84" s="8">
        <v>57</v>
      </c>
      <c r="H84" s="8">
        <v>40</v>
      </c>
      <c r="I84" s="8">
        <v>33</v>
      </c>
      <c r="J84" s="8">
        <v>176</v>
      </c>
      <c r="K84" s="8"/>
    </row>
    <row r="85" spans="1:11">
      <c r="A85" s="8">
        <v>84</v>
      </c>
      <c r="B85" s="186" t="s">
        <v>449</v>
      </c>
      <c r="C85" s="186">
        <v>3</v>
      </c>
      <c r="D85" s="186" t="s">
        <v>451</v>
      </c>
      <c r="E85" s="186" t="s">
        <v>63</v>
      </c>
      <c r="F85" s="69">
        <v>39</v>
      </c>
      <c r="G85" s="69">
        <v>34</v>
      </c>
      <c r="H85" s="69">
        <v>52</v>
      </c>
      <c r="I85" s="69">
        <v>49</v>
      </c>
      <c r="J85" s="8">
        <v>174</v>
      </c>
      <c r="K85" s="8"/>
    </row>
    <row r="86" spans="1:11">
      <c r="A86" s="8">
        <v>85</v>
      </c>
      <c r="B86" s="186" t="s">
        <v>538</v>
      </c>
      <c r="C86" s="186">
        <v>7</v>
      </c>
      <c r="D86" s="186" t="s">
        <v>164</v>
      </c>
      <c r="E86" s="186" t="s">
        <v>51</v>
      </c>
      <c r="F86" s="8">
        <v>36</v>
      </c>
      <c r="G86" s="8">
        <v>38</v>
      </c>
      <c r="H86" s="8">
        <v>57</v>
      </c>
      <c r="I86" s="8">
        <v>41</v>
      </c>
      <c r="J86" s="8">
        <v>172</v>
      </c>
      <c r="K86" s="8"/>
    </row>
    <row r="87" spans="1:11">
      <c r="A87" s="8">
        <v>86</v>
      </c>
      <c r="B87" s="186" t="s">
        <v>457</v>
      </c>
      <c r="C87" s="186">
        <v>7</v>
      </c>
      <c r="D87" s="186" t="s">
        <v>168</v>
      </c>
      <c r="E87" s="186" t="s">
        <v>51</v>
      </c>
      <c r="F87" s="8">
        <v>33</v>
      </c>
      <c r="G87" s="8">
        <v>37</v>
      </c>
      <c r="H87" s="8">
        <v>35</v>
      </c>
      <c r="I87" s="8">
        <v>54</v>
      </c>
      <c r="J87" s="8">
        <v>159</v>
      </c>
      <c r="K87" s="8"/>
    </row>
    <row r="88" spans="1:11">
      <c r="A88" s="8">
        <v>87</v>
      </c>
      <c r="B88" s="186" t="s">
        <v>538</v>
      </c>
      <c r="C88" s="186">
        <v>2</v>
      </c>
      <c r="D88" s="186" t="s">
        <v>540</v>
      </c>
      <c r="E88" s="186" t="s">
        <v>541</v>
      </c>
      <c r="F88" s="8">
        <v>26</v>
      </c>
      <c r="G88" s="8">
        <v>27</v>
      </c>
      <c r="H88" s="8">
        <v>39</v>
      </c>
      <c r="I88" s="8">
        <v>49</v>
      </c>
      <c r="J88" s="8">
        <v>141</v>
      </c>
      <c r="K88" s="8"/>
    </row>
    <row r="89" spans="1:11">
      <c r="A89" s="8">
        <v>88</v>
      </c>
      <c r="B89" s="186" t="s">
        <v>515</v>
      </c>
      <c r="C89" s="186">
        <v>3</v>
      </c>
      <c r="D89" s="186" t="s">
        <v>156</v>
      </c>
      <c r="E89" s="186" t="s">
        <v>51</v>
      </c>
      <c r="F89" s="8">
        <v>32</v>
      </c>
      <c r="G89" s="8">
        <v>34</v>
      </c>
      <c r="H89" s="8">
        <v>35</v>
      </c>
      <c r="I89" s="8">
        <v>39</v>
      </c>
      <c r="J89" s="8">
        <v>140</v>
      </c>
      <c r="K89" s="8"/>
    </row>
    <row r="90" spans="1:11">
      <c r="A90" s="8">
        <v>89</v>
      </c>
      <c r="B90" s="186" t="s">
        <v>470</v>
      </c>
      <c r="C90" s="186">
        <v>6</v>
      </c>
      <c r="D90" s="186" t="s">
        <v>480</v>
      </c>
      <c r="E90" s="186" t="s">
        <v>481</v>
      </c>
      <c r="F90" s="8">
        <v>42</v>
      </c>
      <c r="G90" s="8">
        <v>20</v>
      </c>
      <c r="H90" s="8">
        <v>45</v>
      </c>
      <c r="I90" s="8">
        <v>22</v>
      </c>
      <c r="J90" s="8">
        <v>129</v>
      </c>
      <c r="K90" s="8"/>
    </row>
    <row r="91" spans="1:11">
      <c r="B91" s="186" t="s">
        <v>486</v>
      </c>
      <c r="C91" s="186">
        <v>6</v>
      </c>
      <c r="D91" s="214" t="s">
        <v>494</v>
      </c>
      <c r="E91" s="214" t="s">
        <v>25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 t="s">
        <v>332</v>
      </c>
    </row>
    <row r="92" spans="1:11">
      <c r="B92" s="186" t="s">
        <v>486</v>
      </c>
      <c r="C92" s="186">
        <v>8</v>
      </c>
      <c r="D92" s="186" t="s">
        <v>496</v>
      </c>
      <c r="E92" s="186" t="s">
        <v>137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 t="s">
        <v>332</v>
      </c>
    </row>
    <row r="93" spans="1:11">
      <c r="B93" s="186" t="s">
        <v>525</v>
      </c>
      <c r="C93" s="186">
        <v>5</v>
      </c>
      <c r="D93" s="186" t="s">
        <v>533</v>
      </c>
      <c r="E93" s="186" t="s">
        <v>33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 t="s">
        <v>534</v>
      </c>
    </row>
    <row r="94" spans="1:11">
      <c r="A94" s="8" t="s">
        <v>182</v>
      </c>
      <c r="B94" s="70"/>
      <c r="C94" s="70"/>
      <c r="E94" s="70"/>
      <c r="F94" s="8"/>
      <c r="G94" s="8"/>
      <c r="H94" s="8"/>
      <c r="I94" s="8"/>
      <c r="J94" s="8" t="s">
        <v>182</v>
      </c>
      <c r="K94" s="8"/>
    </row>
    <row r="95" spans="1:11">
      <c r="A95" s="8" t="s">
        <v>182</v>
      </c>
      <c r="B95" s="70"/>
      <c r="C95" s="70"/>
      <c r="E95" s="70"/>
      <c r="F95" s="8"/>
      <c r="G95" s="8"/>
      <c r="H95" s="8"/>
      <c r="I95" s="8"/>
      <c r="J95" s="8" t="s">
        <v>182</v>
      </c>
      <c r="K95" s="8"/>
    </row>
    <row r="96" spans="1:11">
      <c r="A96" s="8" t="s">
        <v>182</v>
      </c>
      <c r="B96" s="70"/>
      <c r="C96" s="70"/>
      <c r="E96" s="70"/>
      <c r="F96" s="8"/>
      <c r="G96" s="8"/>
      <c r="H96" s="8"/>
      <c r="I96" s="8"/>
      <c r="J96" s="8" t="s">
        <v>182</v>
      </c>
      <c r="K96" s="8"/>
    </row>
    <row r="97" spans="1:11">
      <c r="A97" s="8" t="s">
        <v>182</v>
      </c>
      <c r="B97" s="70"/>
      <c r="C97" s="70"/>
      <c r="E97" s="70"/>
      <c r="F97" s="8"/>
      <c r="G97" s="8"/>
      <c r="H97" s="8"/>
      <c r="I97" s="8"/>
      <c r="J97" s="8" t="s">
        <v>182</v>
      </c>
      <c r="K97" s="8"/>
    </row>
    <row r="98" spans="1:11">
      <c r="A98" s="8" t="s">
        <v>182</v>
      </c>
      <c r="B98" s="70"/>
      <c r="C98" s="70"/>
      <c r="E98" s="70"/>
      <c r="F98" s="8"/>
      <c r="G98" s="8"/>
      <c r="H98" s="8"/>
      <c r="I98" s="8"/>
      <c r="J98" s="8" t="s">
        <v>182</v>
      </c>
      <c r="K98" s="8"/>
    </row>
    <row r="99" spans="1:11">
      <c r="A99" s="8" t="s">
        <v>182</v>
      </c>
      <c r="B99" s="70"/>
      <c r="C99" s="70"/>
      <c r="E99" s="70"/>
      <c r="F99" s="8"/>
      <c r="G99" s="8"/>
      <c r="H99" s="8"/>
      <c r="I99" s="8"/>
      <c r="J99" s="8" t="s">
        <v>182</v>
      </c>
      <c r="K99" s="8"/>
    </row>
    <row r="100" spans="1:11">
      <c r="A100" s="8" t="s">
        <v>182</v>
      </c>
      <c r="B100" s="70"/>
      <c r="C100" s="70"/>
      <c r="E100" s="70"/>
      <c r="F100" s="8"/>
      <c r="G100" s="8"/>
      <c r="H100" s="8"/>
      <c r="I100" s="8"/>
      <c r="J100" s="8" t="s">
        <v>182</v>
      </c>
      <c r="K100" s="8"/>
    </row>
    <row r="101" spans="1:11">
      <c r="A101" s="8" t="s">
        <v>182</v>
      </c>
      <c r="B101" s="70"/>
      <c r="C101" s="70"/>
      <c r="E101" s="70"/>
      <c r="F101" s="8"/>
      <c r="G101" s="8"/>
      <c r="H101" s="8"/>
      <c r="I101" s="8"/>
      <c r="J101" s="8" t="s">
        <v>182</v>
      </c>
      <c r="K101" s="8"/>
    </row>
    <row r="102" spans="1:11">
      <c r="A102" s="8" t="s">
        <v>182</v>
      </c>
      <c r="B102" s="70"/>
      <c r="C102" s="70"/>
      <c r="E102" s="70"/>
      <c r="F102" s="8"/>
      <c r="G102" s="8"/>
      <c r="H102" s="8"/>
      <c r="I102" s="8"/>
      <c r="J102" s="8" t="s">
        <v>182</v>
      </c>
      <c r="K102" s="8"/>
    </row>
    <row r="103" spans="1:11">
      <c r="A103" s="8" t="s">
        <v>182</v>
      </c>
      <c r="B103" s="70"/>
      <c r="C103" s="70"/>
      <c r="E103" s="70"/>
      <c r="F103" s="8"/>
      <c r="G103" s="8"/>
      <c r="H103" s="8"/>
      <c r="I103" s="8"/>
      <c r="J103" s="8" t="s">
        <v>182</v>
      </c>
      <c r="K103" s="8"/>
    </row>
    <row r="104" spans="1:11">
      <c r="A104" s="8" t="s">
        <v>182</v>
      </c>
      <c r="B104" s="70"/>
      <c r="C104" s="70"/>
      <c r="E104" s="70"/>
      <c r="F104" s="8"/>
      <c r="G104" s="8"/>
      <c r="H104" s="8"/>
      <c r="I104" s="8"/>
      <c r="J104" s="8" t="s">
        <v>182</v>
      </c>
      <c r="K104" s="8"/>
    </row>
    <row r="105" spans="1:11">
      <c r="A105" s="8" t="s">
        <v>182</v>
      </c>
      <c r="B105" s="70"/>
      <c r="C105" s="70"/>
      <c r="E105" s="70"/>
      <c r="F105" s="8"/>
      <c r="G105" s="8"/>
      <c r="H105" s="8"/>
      <c r="I105" s="8"/>
      <c r="J105" s="8" t="s">
        <v>182</v>
      </c>
      <c r="K105" s="8"/>
    </row>
    <row r="106" spans="1:11">
      <c r="A106" s="8" t="s">
        <v>182</v>
      </c>
      <c r="B106" s="70"/>
      <c r="C106" s="70"/>
      <c r="E106" s="70"/>
      <c r="F106" s="8"/>
      <c r="G106" s="8"/>
      <c r="H106" s="8"/>
      <c r="I106" s="8"/>
      <c r="J106" s="8" t="s">
        <v>182</v>
      </c>
      <c r="K106" s="8"/>
    </row>
    <row r="107" spans="1:11">
      <c r="A107" s="8" t="s">
        <v>182</v>
      </c>
      <c r="B107" s="70"/>
      <c r="C107" s="70"/>
      <c r="E107" s="70"/>
      <c r="F107" s="8"/>
      <c r="G107" s="8"/>
      <c r="H107" s="8"/>
      <c r="I107" s="8"/>
      <c r="J107" s="8" t="s">
        <v>182</v>
      </c>
      <c r="K107" s="8"/>
    </row>
    <row r="108" spans="1:11">
      <c r="A108" s="8" t="s">
        <v>182</v>
      </c>
      <c r="B108" s="70"/>
      <c r="C108" s="70"/>
      <c r="E108" s="70"/>
      <c r="F108" s="8"/>
      <c r="G108" s="8"/>
      <c r="H108" s="8"/>
      <c r="I108" s="8"/>
      <c r="J108" s="8" t="s">
        <v>182</v>
      </c>
      <c r="K108" s="8"/>
    </row>
    <row r="109" spans="1:11">
      <c r="A109" s="8" t="s">
        <v>182</v>
      </c>
      <c r="B109" s="70"/>
      <c r="C109" s="70"/>
      <c r="E109" s="70"/>
      <c r="F109" s="8"/>
      <c r="G109" s="8"/>
      <c r="H109" s="8"/>
      <c r="I109" s="8"/>
      <c r="J109" s="8" t="s">
        <v>182</v>
      </c>
      <c r="K109" s="8"/>
    </row>
    <row r="110" spans="1:11">
      <c r="A110" s="8" t="s">
        <v>182</v>
      </c>
      <c r="B110" s="70"/>
      <c r="C110" s="70"/>
      <c r="E110" s="70"/>
      <c r="F110" s="8"/>
      <c r="G110" s="8"/>
      <c r="H110" s="8"/>
      <c r="I110" s="8"/>
      <c r="J110" s="8" t="s">
        <v>182</v>
      </c>
      <c r="K110" s="8"/>
    </row>
    <row r="111" spans="1:11">
      <c r="A111" s="8" t="s">
        <v>182</v>
      </c>
      <c r="B111" s="70"/>
      <c r="C111" s="70"/>
      <c r="E111" s="70"/>
      <c r="F111" s="8"/>
      <c r="G111" s="8"/>
      <c r="H111" s="8"/>
      <c r="I111" s="8"/>
      <c r="J111" s="8" t="s">
        <v>182</v>
      </c>
      <c r="K111" s="8"/>
    </row>
    <row r="112" spans="1:11">
      <c r="A112" s="8" t="s">
        <v>182</v>
      </c>
      <c r="B112" s="70"/>
      <c r="C112" s="70"/>
      <c r="E112" s="70"/>
      <c r="F112" s="8"/>
      <c r="G112" s="8"/>
      <c r="H112" s="8"/>
      <c r="I112" s="8"/>
      <c r="J112" s="8" t="s">
        <v>182</v>
      </c>
      <c r="K112" s="8"/>
    </row>
    <row r="113" spans="1:11">
      <c r="A113" s="8" t="s">
        <v>182</v>
      </c>
      <c r="B113" s="70"/>
      <c r="C113" s="70"/>
      <c r="E113" s="70"/>
      <c r="F113" s="8"/>
      <c r="G113" s="8"/>
      <c r="H113" s="8"/>
      <c r="I113" s="8"/>
      <c r="J113" s="8" t="s">
        <v>182</v>
      </c>
      <c r="K113" s="8"/>
    </row>
    <row r="114" spans="1:11">
      <c r="A114" s="8" t="s">
        <v>182</v>
      </c>
      <c r="B114" s="70"/>
      <c r="C114" s="70"/>
      <c r="E114" s="70"/>
      <c r="F114" s="8"/>
      <c r="G114" s="8"/>
      <c r="H114" s="8"/>
      <c r="I114" s="8"/>
      <c r="J114" s="8" t="s">
        <v>182</v>
      </c>
      <c r="K114" s="8"/>
    </row>
    <row r="115" spans="1:11">
      <c r="A115" s="8" t="s">
        <v>182</v>
      </c>
      <c r="B115" s="70"/>
      <c r="C115" s="70"/>
      <c r="E115" s="70"/>
      <c r="F115" s="8"/>
      <c r="G115" s="8"/>
      <c r="H115" s="8"/>
      <c r="I115" s="8"/>
      <c r="J115" s="8" t="s">
        <v>182</v>
      </c>
      <c r="K115" s="8"/>
    </row>
    <row r="116" spans="1:11">
      <c r="A116" s="8" t="s">
        <v>182</v>
      </c>
      <c r="B116" s="70"/>
      <c r="C116" s="70"/>
      <c r="E116" s="70"/>
      <c r="F116" s="8"/>
      <c r="G116" s="8"/>
      <c r="H116" s="8"/>
      <c r="I116" s="8"/>
      <c r="J116" s="8" t="s">
        <v>182</v>
      </c>
      <c r="K116" s="8"/>
    </row>
    <row r="117" spans="1:11">
      <c r="A117" s="8" t="s">
        <v>182</v>
      </c>
      <c r="B117" s="70"/>
      <c r="C117" s="70"/>
      <c r="E117" s="70"/>
      <c r="F117" s="8"/>
      <c r="G117" s="8"/>
      <c r="H117" s="8"/>
      <c r="I117" s="8"/>
      <c r="J117" s="8" t="s">
        <v>182</v>
      </c>
      <c r="K117" s="8"/>
    </row>
    <row r="118" spans="1:11">
      <c r="A118" s="8" t="s">
        <v>182</v>
      </c>
      <c r="B118" s="70"/>
      <c r="C118" s="70"/>
      <c r="E118" s="70"/>
      <c r="F118" s="8"/>
      <c r="G118" s="8"/>
      <c r="H118" s="8"/>
      <c r="I118" s="8"/>
      <c r="J118" s="8" t="s">
        <v>182</v>
      </c>
      <c r="K118" s="8"/>
    </row>
    <row r="119" spans="1:11">
      <c r="A119" s="8" t="s">
        <v>182</v>
      </c>
      <c r="B119" s="70"/>
      <c r="C119" s="70"/>
      <c r="E119" s="70"/>
      <c r="F119" s="8"/>
      <c r="G119" s="8"/>
      <c r="H119" s="8"/>
      <c r="I119" s="8"/>
      <c r="J119" s="8" t="s">
        <v>182</v>
      </c>
      <c r="K119" s="8"/>
    </row>
    <row r="120" spans="1:11">
      <c r="A120" s="8" t="s">
        <v>182</v>
      </c>
      <c r="B120" s="70"/>
      <c r="C120" s="70"/>
      <c r="E120" s="70"/>
      <c r="F120" s="8"/>
      <c r="G120" s="8"/>
      <c r="H120" s="8"/>
      <c r="I120" s="8"/>
      <c r="J120" s="8" t="s">
        <v>182</v>
      </c>
      <c r="K120" s="8"/>
    </row>
    <row r="121" spans="1:11">
      <c r="A121" s="8" t="s">
        <v>182</v>
      </c>
      <c r="B121" s="70"/>
      <c r="C121" s="70"/>
      <c r="E121" s="70"/>
      <c r="F121" s="8"/>
      <c r="G121" s="8"/>
      <c r="H121" s="8"/>
      <c r="I121" s="8"/>
      <c r="J121" s="8" t="s">
        <v>182</v>
      </c>
      <c r="K121" s="8"/>
    </row>
    <row r="122" spans="1:11">
      <c r="A122" s="8" t="s">
        <v>182</v>
      </c>
      <c r="B122" s="70"/>
      <c r="C122" s="70"/>
      <c r="E122" s="70"/>
      <c r="F122" s="8"/>
      <c r="G122" s="8"/>
      <c r="H122" s="8"/>
      <c r="I122" s="8"/>
      <c r="J122" s="8" t="s">
        <v>182</v>
      </c>
      <c r="K122" s="8"/>
    </row>
    <row r="123" spans="1:11">
      <c r="A123" s="8" t="s">
        <v>182</v>
      </c>
      <c r="B123" s="70"/>
      <c r="C123" s="70"/>
      <c r="E123" s="70"/>
      <c r="F123" s="8"/>
      <c r="G123" s="8"/>
      <c r="H123" s="8"/>
      <c r="I123" s="8"/>
      <c r="J123" s="8" t="s">
        <v>182</v>
      </c>
      <c r="K123" s="8"/>
    </row>
    <row r="124" spans="1:11">
      <c r="A124" s="8" t="s">
        <v>182</v>
      </c>
      <c r="B124" s="70"/>
      <c r="C124" s="70"/>
      <c r="E124" s="70"/>
      <c r="F124" s="8"/>
      <c r="G124" s="8"/>
      <c r="H124" s="8"/>
      <c r="I124" s="8"/>
      <c r="J124" s="8" t="s">
        <v>182</v>
      </c>
      <c r="K124" s="8"/>
    </row>
    <row r="125" spans="1:11">
      <c r="A125" s="8" t="s">
        <v>182</v>
      </c>
      <c r="B125" s="70"/>
      <c r="C125" s="70"/>
      <c r="E125" s="70"/>
      <c r="F125" s="8"/>
      <c r="G125" s="8"/>
      <c r="H125" s="8"/>
      <c r="I125" s="8"/>
      <c r="J125" s="8" t="s">
        <v>182</v>
      </c>
      <c r="K125" s="8"/>
    </row>
    <row r="126" spans="1:11">
      <c r="A126" s="8" t="s">
        <v>182</v>
      </c>
      <c r="B126" s="70"/>
      <c r="C126" s="70"/>
      <c r="E126" s="70"/>
      <c r="F126" s="8"/>
      <c r="G126" s="8"/>
      <c r="H126" s="8"/>
      <c r="I126" s="8"/>
      <c r="J126" s="8" t="s">
        <v>182</v>
      </c>
      <c r="K126" s="8"/>
    </row>
    <row r="127" spans="1:11">
      <c r="A127" s="8" t="s">
        <v>182</v>
      </c>
      <c r="B127" s="70"/>
      <c r="C127" s="70"/>
      <c r="E127" s="70"/>
      <c r="F127" s="8"/>
      <c r="G127" s="8"/>
      <c r="H127" s="8"/>
      <c r="I127" s="8"/>
      <c r="J127" s="8" t="s">
        <v>182</v>
      </c>
      <c r="K127" s="8"/>
    </row>
    <row r="128" spans="1:11">
      <c r="A128" s="8" t="s">
        <v>182</v>
      </c>
      <c r="B128" s="70"/>
      <c r="C128" s="70"/>
      <c r="E128" s="70"/>
      <c r="F128" s="8"/>
      <c r="G128" s="8"/>
      <c r="H128" s="8"/>
      <c r="I128" s="8"/>
      <c r="J128" s="8" t="s">
        <v>182</v>
      </c>
      <c r="K128" s="8"/>
    </row>
    <row r="129" spans="1:11">
      <c r="A129" s="8" t="s">
        <v>182</v>
      </c>
      <c r="B129" s="70"/>
      <c r="C129" s="70"/>
      <c r="E129" s="70"/>
      <c r="F129" s="8"/>
      <c r="G129" s="8"/>
      <c r="H129" s="8"/>
      <c r="I129" s="8"/>
      <c r="J129" s="8" t="s">
        <v>182</v>
      </c>
      <c r="K129" s="8"/>
    </row>
    <row r="130" spans="1:11">
      <c r="A130" s="8" t="s">
        <v>182</v>
      </c>
      <c r="B130" s="70"/>
      <c r="C130" s="70"/>
      <c r="E130" s="70"/>
      <c r="F130" s="8"/>
      <c r="G130" s="8"/>
      <c r="H130" s="8"/>
      <c r="I130" s="8"/>
      <c r="J130" s="8" t="s">
        <v>182</v>
      </c>
      <c r="K130" s="8"/>
    </row>
    <row r="131" spans="1:11">
      <c r="A131" s="8" t="s">
        <v>182</v>
      </c>
      <c r="B131" s="70"/>
      <c r="C131" s="70"/>
      <c r="E131" s="70"/>
      <c r="F131" s="8"/>
      <c r="G131" s="8"/>
      <c r="H131" s="8"/>
      <c r="I131" s="8"/>
      <c r="J131" s="8" t="s">
        <v>182</v>
      </c>
      <c r="K131" s="8"/>
    </row>
    <row r="132" spans="1:11">
      <c r="A132" s="8" t="s">
        <v>182</v>
      </c>
      <c r="B132" s="70"/>
      <c r="C132" s="70"/>
      <c r="E132" s="70"/>
      <c r="F132" s="8"/>
      <c r="G132" s="8"/>
      <c r="H132" s="8"/>
      <c r="I132" s="8"/>
      <c r="J132" s="8" t="s">
        <v>182</v>
      </c>
      <c r="K132" s="8"/>
    </row>
    <row r="133" spans="1:11">
      <c r="A133" s="8" t="s">
        <v>182</v>
      </c>
      <c r="B133" s="70"/>
      <c r="C133" s="70"/>
      <c r="E133" s="70"/>
      <c r="F133" s="8"/>
      <c r="G133" s="8"/>
      <c r="H133" s="8"/>
      <c r="I133" s="8"/>
      <c r="J133" s="8" t="s">
        <v>182</v>
      </c>
      <c r="K133" s="8"/>
    </row>
    <row r="134" spans="1:11">
      <c r="A134" s="8" t="s">
        <v>182</v>
      </c>
      <c r="B134" s="70"/>
      <c r="C134" s="70"/>
      <c r="E134" s="70"/>
      <c r="F134" s="8"/>
      <c r="G134" s="8"/>
      <c r="H134" s="8"/>
      <c r="I134" s="8"/>
      <c r="J134" s="8" t="s">
        <v>182</v>
      </c>
      <c r="K134" s="8"/>
    </row>
    <row r="135" spans="1:11">
      <c r="A135" s="8" t="s">
        <v>182</v>
      </c>
      <c r="B135" s="70"/>
      <c r="C135" s="70"/>
      <c r="E135" s="70"/>
      <c r="F135" s="8"/>
      <c r="G135" s="8"/>
      <c r="H135" s="8"/>
      <c r="I135" s="8"/>
      <c r="J135" s="8" t="s">
        <v>182</v>
      </c>
      <c r="K135" s="8"/>
    </row>
    <row r="136" spans="1:11">
      <c r="A136" s="8" t="s">
        <v>182</v>
      </c>
      <c r="B136" s="70"/>
      <c r="C136" s="70"/>
      <c r="E136" s="70"/>
      <c r="F136" s="8"/>
      <c r="G136" s="8"/>
      <c r="H136" s="8"/>
      <c r="I136" s="8"/>
      <c r="J136" s="8" t="s">
        <v>182</v>
      </c>
      <c r="K136" s="8"/>
    </row>
    <row r="137" spans="1:11">
      <c r="A137" s="8" t="s">
        <v>182</v>
      </c>
      <c r="B137" s="70"/>
      <c r="C137" s="70"/>
      <c r="E137" s="70"/>
      <c r="F137" s="8"/>
      <c r="G137" s="8"/>
      <c r="H137" s="8"/>
      <c r="I137" s="8"/>
      <c r="J137" s="8" t="s">
        <v>182</v>
      </c>
      <c r="K137" s="8"/>
    </row>
    <row r="138" spans="1:11">
      <c r="A138" s="8" t="s">
        <v>182</v>
      </c>
      <c r="B138" s="70"/>
      <c r="C138" s="70"/>
      <c r="E138" s="70"/>
      <c r="F138" s="8"/>
      <c r="G138" s="8"/>
      <c r="H138" s="8"/>
      <c r="I138" s="8"/>
      <c r="J138" s="8" t="s">
        <v>182</v>
      </c>
      <c r="K138" s="8"/>
    </row>
    <row r="139" spans="1:11">
      <c r="A139" s="8" t="s">
        <v>182</v>
      </c>
      <c r="B139" s="70"/>
      <c r="C139" s="70"/>
      <c r="E139" s="70"/>
      <c r="F139" s="8"/>
      <c r="G139" s="8"/>
      <c r="H139" s="8"/>
      <c r="I139" s="8"/>
      <c r="J139" s="8" t="s">
        <v>182</v>
      </c>
      <c r="K139" s="8"/>
    </row>
    <row r="140" spans="1:11">
      <c r="A140" s="8" t="s">
        <v>182</v>
      </c>
      <c r="B140" s="70"/>
      <c r="C140" s="70"/>
      <c r="E140" s="70"/>
      <c r="F140" s="8"/>
      <c r="G140" s="8"/>
      <c r="H140" s="8"/>
      <c r="I140" s="8"/>
      <c r="J140" s="8" t="s">
        <v>182</v>
      </c>
      <c r="K140" s="8"/>
    </row>
    <row r="141" spans="1:11">
      <c r="A141" s="8" t="s">
        <v>182</v>
      </c>
      <c r="B141" s="70"/>
      <c r="C141" s="70"/>
      <c r="E141" s="70"/>
      <c r="F141" s="8"/>
      <c r="G141" s="8"/>
      <c r="H141" s="8"/>
      <c r="I141" s="8"/>
      <c r="J141" s="8" t="s">
        <v>182</v>
      </c>
      <c r="K141" s="8"/>
    </row>
    <row r="142" spans="1:11">
      <c r="A142" s="8" t="s">
        <v>182</v>
      </c>
      <c r="B142" s="70"/>
      <c r="C142" s="70"/>
      <c r="E142" s="70"/>
      <c r="F142" s="8"/>
      <c r="G142" s="8"/>
      <c r="H142" s="8"/>
      <c r="I142" s="8"/>
      <c r="J142" s="8" t="s">
        <v>182</v>
      </c>
      <c r="K142" s="8"/>
    </row>
    <row r="143" spans="1:11">
      <c r="A143" s="8" t="s">
        <v>182</v>
      </c>
      <c r="B143" s="70"/>
      <c r="C143" s="70"/>
      <c r="E143" s="70"/>
      <c r="F143" s="8"/>
      <c r="G143" s="8"/>
      <c r="H143" s="8"/>
      <c r="I143" s="8"/>
      <c r="J143" s="8" t="s">
        <v>182</v>
      </c>
      <c r="K143" s="8"/>
    </row>
    <row r="144" spans="1:11">
      <c r="A144" s="8" t="s">
        <v>182</v>
      </c>
      <c r="B144" s="70"/>
      <c r="C144" s="70"/>
      <c r="E144" s="70"/>
      <c r="F144" s="8"/>
      <c r="G144" s="8"/>
      <c r="H144" s="8"/>
      <c r="I144" s="8"/>
      <c r="J144" s="8" t="s">
        <v>182</v>
      </c>
      <c r="K144" s="8"/>
    </row>
    <row r="145" spans="1:11">
      <c r="A145" s="8" t="s">
        <v>182</v>
      </c>
      <c r="B145" s="70"/>
      <c r="C145" s="70"/>
      <c r="E145" s="70"/>
      <c r="F145" s="8"/>
      <c r="G145" s="8"/>
      <c r="H145" s="8"/>
      <c r="I145" s="8"/>
      <c r="J145" s="8" t="s">
        <v>182</v>
      </c>
      <c r="K145" s="8"/>
    </row>
    <row r="146" spans="1:11">
      <c r="A146" s="8" t="s">
        <v>182</v>
      </c>
      <c r="B146" s="70"/>
      <c r="C146" s="70"/>
      <c r="E146" s="70"/>
      <c r="F146" s="8"/>
      <c r="G146" s="8"/>
      <c r="H146" s="8"/>
      <c r="I146" s="8"/>
      <c r="J146" s="8" t="s">
        <v>182</v>
      </c>
      <c r="K146" s="8"/>
    </row>
    <row r="147" spans="1:11">
      <c r="A147" s="8" t="s">
        <v>182</v>
      </c>
      <c r="B147" s="70"/>
      <c r="C147" s="70"/>
      <c r="E147" s="70"/>
      <c r="F147" s="8"/>
      <c r="G147" s="8"/>
      <c r="H147" s="8"/>
      <c r="I147" s="8"/>
      <c r="J147" s="8" t="s">
        <v>182</v>
      </c>
      <c r="K147" s="8"/>
    </row>
    <row r="148" spans="1:11">
      <c r="A148" s="8" t="s">
        <v>182</v>
      </c>
      <c r="B148" s="70"/>
      <c r="C148" s="70"/>
      <c r="E148" s="70"/>
      <c r="F148" s="8"/>
      <c r="G148" s="8"/>
      <c r="H148" s="8"/>
      <c r="I148" s="8"/>
      <c r="J148" s="8" t="s">
        <v>182</v>
      </c>
      <c r="K148" s="8"/>
    </row>
    <row r="149" spans="1:11">
      <c r="A149" s="8" t="s">
        <v>182</v>
      </c>
      <c r="B149" s="70"/>
      <c r="C149" s="70"/>
      <c r="E149" s="70"/>
      <c r="F149" s="8"/>
      <c r="G149" s="8"/>
      <c r="H149" s="8"/>
      <c r="I149" s="8"/>
      <c r="J149" s="8" t="s">
        <v>182</v>
      </c>
      <c r="K149" s="8"/>
    </row>
    <row r="150" spans="1:11">
      <c r="A150" s="8" t="s">
        <v>182</v>
      </c>
      <c r="B150" s="70"/>
      <c r="C150" s="70"/>
      <c r="E150" s="70"/>
      <c r="F150" s="8"/>
      <c r="G150" s="8"/>
      <c r="H150" s="8"/>
      <c r="I150" s="8"/>
      <c r="J150" s="8" t="s">
        <v>182</v>
      </c>
      <c r="K150" s="8"/>
    </row>
    <row r="151" spans="1:11">
      <c r="A151" s="8" t="s">
        <v>182</v>
      </c>
      <c r="B151" s="70"/>
      <c r="C151" s="70"/>
      <c r="E151" s="70"/>
      <c r="F151" s="8"/>
      <c r="G151" s="8"/>
      <c r="H151" s="8"/>
      <c r="I151" s="8"/>
      <c r="J151" s="8" t="s">
        <v>182</v>
      </c>
      <c r="K151" s="8"/>
    </row>
    <row r="152" spans="1:11">
      <c r="A152" s="8" t="s">
        <v>182</v>
      </c>
      <c r="B152" s="70"/>
      <c r="C152" s="70"/>
      <c r="E152" s="70"/>
      <c r="F152" s="8"/>
      <c r="G152" s="8"/>
      <c r="H152" s="8"/>
      <c r="I152" s="8"/>
      <c r="J152" s="8" t="s">
        <v>182</v>
      </c>
      <c r="K152" s="8"/>
    </row>
    <row r="153" spans="1:11">
      <c r="A153" s="8" t="s">
        <v>182</v>
      </c>
      <c r="B153" s="70"/>
      <c r="C153" s="70"/>
      <c r="E153" s="70"/>
      <c r="F153" s="8"/>
      <c r="G153" s="8"/>
      <c r="H153" s="8"/>
      <c r="I153" s="8"/>
      <c r="J153" s="8" t="s">
        <v>182</v>
      </c>
      <c r="K153" s="8"/>
    </row>
    <row r="154" spans="1:11">
      <c r="A154" s="8" t="s">
        <v>182</v>
      </c>
      <c r="B154" s="70"/>
      <c r="C154" s="70"/>
      <c r="E154" s="70"/>
      <c r="F154" s="8"/>
      <c r="G154" s="8"/>
      <c r="H154" s="8"/>
      <c r="I154" s="8"/>
      <c r="J154" s="8" t="s">
        <v>182</v>
      </c>
      <c r="K154" s="8"/>
    </row>
    <row r="155" spans="1:11">
      <c r="A155" s="8" t="s">
        <v>182</v>
      </c>
      <c r="B155" s="70"/>
      <c r="C155" s="70"/>
      <c r="E155" s="70"/>
      <c r="F155" s="8"/>
      <c r="G155" s="8"/>
      <c r="H155" s="8"/>
      <c r="I155" s="8"/>
      <c r="J155" s="8" t="s">
        <v>182</v>
      </c>
      <c r="K155" s="8"/>
    </row>
    <row r="156" spans="1:11">
      <c r="A156" s="8" t="s">
        <v>182</v>
      </c>
      <c r="B156" s="70"/>
      <c r="C156" s="70"/>
      <c r="E156" s="70"/>
      <c r="F156" s="8"/>
      <c r="G156" s="8"/>
      <c r="H156" s="8"/>
      <c r="I156" s="8"/>
      <c r="J156" s="8" t="s">
        <v>182</v>
      </c>
      <c r="K156" s="8"/>
    </row>
    <row r="157" spans="1:11">
      <c r="A157" s="8" t="s">
        <v>182</v>
      </c>
      <c r="B157" s="70"/>
      <c r="C157" s="70"/>
      <c r="E157" s="70"/>
      <c r="F157" s="8"/>
      <c r="G157" s="8"/>
      <c r="H157" s="8"/>
      <c r="I157" s="8"/>
      <c r="J157" s="8" t="s">
        <v>182</v>
      </c>
      <c r="K157" s="8"/>
    </row>
    <row r="158" spans="1:11">
      <c r="A158" s="8" t="s">
        <v>182</v>
      </c>
      <c r="B158" s="70"/>
      <c r="C158" s="70"/>
      <c r="E158" s="70"/>
      <c r="F158" s="8"/>
      <c r="G158" s="8"/>
      <c r="H158" s="8"/>
      <c r="I158" s="8"/>
      <c r="J158" s="8" t="s">
        <v>182</v>
      </c>
      <c r="K158" s="8"/>
    </row>
    <row r="159" spans="1:11">
      <c r="A159" s="8" t="s">
        <v>182</v>
      </c>
      <c r="B159" s="70"/>
      <c r="C159" s="70"/>
      <c r="E159" s="70"/>
      <c r="F159" s="8"/>
      <c r="G159" s="8"/>
      <c r="H159" s="8"/>
      <c r="I159" s="8"/>
      <c r="J159" s="8" t="s">
        <v>182</v>
      </c>
      <c r="K159" s="8"/>
    </row>
    <row r="160" spans="1:11">
      <c r="A160" s="8" t="s">
        <v>182</v>
      </c>
      <c r="B160" s="70"/>
      <c r="C160" s="70"/>
      <c r="E160" s="70"/>
      <c r="F160" s="8"/>
      <c r="G160" s="8"/>
      <c r="H160" s="8"/>
      <c r="I160" s="8"/>
      <c r="J160" s="8" t="s">
        <v>182</v>
      </c>
      <c r="K160" s="8"/>
    </row>
    <row r="161" spans="1:11">
      <c r="A161" s="8" t="s">
        <v>182</v>
      </c>
      <c r="B161" s="70"/>
      <c r="C161" s="70"/>
      <c r="E161" s="70"/>
      <c r="F161" s="8"/>
      <c r="G161" s="8"/>
      <c r="H161" s="8"/>
      <c r="I161" s="8"/>
      <c r="J161" s="8" t="s">
        <v>182</v>
      </c>
      <c r="K161" s="8"/>
    </row>
    <row r="162" spans="1:11">
      <c r="A162" s="8" t="s">
        <v>182</v>
      </c>
      <c r="B162" s="70"/>
      <c r="C162" s="70"/>
      <c r="E162" s="70"/>
      <c r="F162" s="8"/>
      <c r="G162" s="8"/>
      <c r="H162" s="8"/>
      <c r="I162" s="8"/>
      <c r="J162" s="8" t="s">
        <v>182</v>
      </c>
      <c r="K162" s="8"/>
    </row>
    <row r="163" spans="1:11">
      <c r="A163" s="8" t="s">
        <v>182</v>
      </c>
      <c r="B163" s="70"/>
      <c r="C163" s="70"/>
      <c r="E163" s="70"/>
      <c r="F163" s="8"/>
      <c r="G163" s="8"/>
      <c r="H163" s="8"/>
      <c r="I163" s="8"/>
      <c r="J163" s="8" t="s">
        <v>182</v>
      </c>
      <c r="K163" s="8"/>
    </row>
    <row r="164" spans="1:11">
      <c r="A164" s="8" t="s">
        <v>182</v>
      </c>
      <c r="B164" s="70"/>
      <c r="C164" s="70"/>
      <c r="E164" s="70"/>
      <c r="F164" s="8"/>
      <c r="G164" s="8"/>
      <c r="H164" s="8"/>
      <c r="I164" s="8"/>
      <c r="J164" s="8" t="s">
        <v>182</v>
      </c>
      <c r="K164" s="8"/>
    </row>
    <row r="165" spans="1:11">
      <c r="A165" s="8" t="s">
        <v>182</v>
      </c>
      <c r="B165" s="70"/>
      <c r="C165" s="70"/>
      <c r="E165" s="70"/>
      <c r="F165" s="8"/>
      <c r="G165" s="8"/>
      <c r="H165" s="8"/>
      <c r="I165" s="8"/>
      <c r="J165" s="8" t="s">
        <v>182</v>
      </c>
      <c r="K165" s="8"/>
    </row>
    <row r="166" spans="1:11">
      <c r="A166" s="8" t="s">
        <v>182</v>
      </c>
      <c r="B166" s="70"/>
      <c r="C166" s="70"/>
      <c r="E166" s="70"/>
      <c r="F166" s="8"/>
      <c r="G166" s="8"/>
      <c r="H166" s="8"/>
      <c r="I166" s="8"/>
      <c r="J166" s="8" t="s">
        <v>182</v>
      </c>
    </row>
    <row r="167" spans="1:11">
      <c r="A167" s="8" t="s">
        <v>182</v>
      </c>
      <c r="B167" s="70"/>
      <c r="C167" s="70"/>
      <c r="E167" s="70"/>
      <c r="F167" s="8"/>
      <c r="G167" s="8"/>
      <c r="H167" s="8"/>
      <c r="I167" s="8"/>
      <c r="J167" s="8" t="s">
        <v>182</v>
      </c>
    </row>
    <row r="168" spans="1:11">
      <c r="A168" s="8" t="s">
        <v>182</v>
      </c>
      <c r="B168" s="70"/>
      <c r="C168" s="70"/>
      <c r="E168" s="70"/>
      <c r="F168" s="8"/>
      <c r="G168" s="8"/>
      <c r="H168" s="8"/>
      <c r="I168" s="8"/>
      <c r="J168" s="8" t="s">
        <v>182</v>
      </c>
    </row>
    <row r="169" spans="1:11">
      <c r="A169" s="8" t="s">
        <v>182</v>
      </c>
      <c r="B169" s="70"/>
      <c r="C169" s="70"/>
      <c r="E169" s="70"/>
      <c r="F169" s="8"/>
      <c r="G169" s="8"/>
      <c r="H169" s="8"/>
      <c r="I169" s="8"/>
      <c r="J169" s="8" t="s">
        <v>182</v>
      </c>
    </row>
    <row r="170" spans="1:11">
      <c r="A170" s="8" t="s">
        <v>182</v>
      </c>
      <c r="B170" s="70"/>
      <c r="C170" s="70"/>
      <c r="E170" s="70"/>
      <c r="F170" s="8"/>
      <c r="G170" s="8"/>
      <c r="H170" s="8"/>
      <c r="I170" s="8"/>
      <c r="J170" s="8" t="s">
        <v>182</v>
      </c>
    </row>
    <row r="171" spans="1:11">
      <c r="A171" s="8" t="s">
        <v>182</v>
      </c>
      <c r="B171" s="70"/>
      <c r="C171" s="70"/>
      <c r="E171" s="70"/>
      <c r="F171" s="8"/>
      <c r="G171" s="8"/>
      <c r="H171" s="8"/>
      <c r="I171" s="8"/>
      <c r="J171" s="8" t="s">
        <v>182</v>
      </c>
    </row>
    <row r="172" spans="1:11">
      <c r="A172" s="8" t="s">
        <v>182</v>
      </c>
      <c r="B172" s="70"/>
      <c r="C172" s="70"/>
      <c r="E172" s="70"/>
      <c r="F172" s="8"/>
      <c r="G172" s="8"/>
      <c r="H172" s="8"/>
      <c r="I172" s="8"/>
      <c r="J172" s="8" t="s">
        <v>182</v>
      </c>
    </row>
    <row r="173" spans="1:11">
      <c r="A173" s="8" t="s">
        <v>182</v>
      </c>
      <c r="B173" s="70"/>
      <c r="C173" s="70"/>
      <c r="E173" s="70"/>
      <c r="F173" s="8"/>
      <c r="G173" s="8"/>
      <c r="H173" s="8"/>
      <c r="I173" s="8"/>
      <c r="J173" s="8" t="s">
        <v>182</v>
      </c>
    </row>
    <row r="174" spans="1:11">
      <c r="A174" s="8" t="s">
        <v>182</v>
      </c>
      <c r="B174" s="70"/>
      <c r="C174" s="70"/>
      <c r="E174" s="70"/>
      <c r="F174" s="8"/>
      <c r="G174" s="8"/>
      <c r="H174" s="8"/>
      <c r="I174" s="8"/>
      <c r="J174" s="8" t="s">
        <v>182</v>
      </c>
    </row>
    <row r="175" spans="1:11">
      <c r="A175" s="8" t="s">
        <v>182</v>
      </c>
      <c r="B175" s="70"/>
      <c r="C175" s="70"/>
      <c r="E175" s="70"/>
      <c r="F175" s="8"/>
      <c r="G175" s="8"/>
      <c r="H175" s="8"/>
      <c r="I175" s="8"/>
      <c r="J175" s="8" t="s">
        <v>182</v>
      </c>
    </row>
    <row r="176" spans="1:11">
      <c r="A176" s="8" t="s">
        <v>182</v>
      </c>
      <c r="B176" s="70"/>
      <c r="C176" s="70"/>
      <c r="E176" s="70"/>
      <c r="F176" s="8"/>
      <c r="G176" s="8"/>
      <c r="H176" s="8"/>
      <c r="I176" s="8"/>
      <c r="J176" s="8" t="s">
        <v>182</v>
      </c>
    </row>
    <row r="177" spans="1:10">
      <c r="A177" s="8" t="s">
        <v>182</v>
      </c>
      <c r="B177" s="70"/>
      <c r="C177" s="70"/>
      <c r="E177" s="70"/>
      <c r="F177" s="8"/>
      <c r="G177" s="8"/>
      <c r="H177" s="8"/>
      <c r="I177" s="8"/>
      <c r="J177" s="8" t="s">
        <v>182</v>
      </c>
    </row>
    <row r="178" spans="1:10">
      <c r="A178" s="8" t="s">
        <v>182</v>
      </c>
      <c r="B178" s="70"/>
      <c r="C178" s="70"/>
      <c r="E178" s="70"/>
      <c r="F178" s="8"/>
      <c r="G178" s="8"/>
      <c r="H178" s="8"/>
      <c r="I178" s="8"/>
      <c r="J178" s="8" t="s">
        <v>182</v>
      </c>
    </row>
    <row r="179" spans="1:10">
      <c r="A179" s="8" t="s">
        <v>182</v>
      </c>
      <c r="B179" s="70"/>
      <c r="C179" s="70"/>
      <c r="E179" s="70"/>
      <c r="F179" s="8"/>
      <c r="G179" s="8"/>
      <c r="H179" s="8"/>
      <c r="I179" s="8"/>
      <c r="J179" s="8" t="s">
        <v>182</v>
      </c>
    </row>
    <row r="180" spans="1:10">
      <c r="A180" s="8" t="s">
        <v>182</v>
      </c>
      <c r="B180" s="70"/>
      <c r="C180" s="70"/>
      <c r="E180" s="70"/>
      <c r="F180" s="8"/>
      <c r="G180" s="8"/>
      <c r="H180" s="8"/>
      <c r="I180" s="8"/>
      <c r="J180" s="8" t="s">
        <v>182</v>
      </c>
    </row>
    <row r="181" spans="1:10">
      <c r="A181" s="8" t="s">
        <v>182</v>
      </c>
      <c r="B181" s="70"/>
      <c r="C181" s="70"/>
      <c r="E181" s="70"/>
      <c r="F181" s="8"/>
      <c r="G181" s="8"/>
      <c r="H181" s="8"/>
      <c r="I181" s="8"/>
      <c r="J181" s="8" t="s">
        <v>182</v>
      </c>
    </row>
    <row r="182" spans="1:10">
      <c r="A182" s="8" t="s">
        <v>182</v>
      </c>
      <c r="B182" s="70"/>
      <c r="C182" s="70"/>
      <c r="E182" s="70"/>
      <c r="F182" s="8"/>
      <c r="G182" s="8"/>
      <c r="H182" s="8"/>
      <c r="I182" s="8"/>
      <c r="J182" s="8" t="s">
        <v>182</v>
      </c>
    </row>
    <row r="183" spans="1:10">
      <c r="A183" s="8" t="s">
        <v>182</v>
      </c>
      <c r="B183" s="70"/>
      <c r="C183" s="70"/>
      <c r="E183" s="70"/>
      <c r="F183" s="8"/>
      <c r="G183" s="8"/>
      <c r="H183" s="8"/>
      <c r="I183" s="8"/>
      <c r="J183" s="8" t="s">
        <v>182</v>
      </c>
    </row>
    <row r="184" spans="1:10">
      <c r="A184" s="8" t="s">
        <v>182</v>
      </c>
      <c r="B184" s="70"/>
      <c r="C184" s="70"/>
      <c r="E184" s="70"/>
      <c r="F184" s="8"/>
      <c r="G184" s="8"/>
      <c r="H184" s="8"/>
      <c r="I184" s="8"/>
      <c r="J184" s="8" t="s">
        <v>182</v>
      </c>
    </row>
    <row r="185" spans="1:10">
      <c r="A185" s="8" t="s">
        <v>182</v>
      </c>
      <c r="B185" s="70"/>
      <c r="C185" s="70"/>
      <c r="E185" s="70"/>
      <c r="F185" s="8"/>
      <c r="G185" s="8"/>
      <c r="H185" s="8"/>
      <c r="I185" s="8"/>
      <c r="J185" s="8" t="s">
        <v>182</v>
      </c>
    </row>
    <row r="186" spans="1:10">
      <c r="A186" s="8" t="s">
        <v>182</v>
      </c>
      <c r="B186" s="70"/>
      <c r="C186" s="70"/>
      <c r="E186" s="70"/>
      <c r="F186" s="8"/>
      <c r="G186" s="8"/>
      <c r="H186" s="8"/>
      <c r="I186" s="8"/>
      <c r="J186" s="8" t="s">
        <v>182</v>
      </c>
    </row>
    <row r="187" spans="1:10">
      <c r="A187" s="8" t="s">
        <v>182</v>
      </c>
      <c r="B187" s="70"/>
      <c r="C187" s="70"/>
      <c r="E187" s="70"/>
      <c r="F187" s="8"/>
      <c r="G187" s="8"/>
      <c r="H187" s="8"/>
      <c r="I187" s="8"/>
      <c r="J187" s="8" t="s">
        <v>182</v>
      </c>
    </row>
    <row r="188" spans="1:10">
      <c r="A188" s="8" t="s">
        <v>182</v>
      </c>
      <c r="B188" s="70"/>
      <c r="C188" s="70"/>
      <c r="E188" s="70"/>
      <c r="F188" s="8"/>
      <c r="G188" s="8"/>
      <c r="H188" s="8"/>
      <c r="I188" s="8"/>
      <c r="J188" s="8" t="s">
        <v>182</v>
      </c>
    </row>
    <row r="189" spans="1:10">
      <c r="A189" s="8" t="s">
        <v>182</v>
      </c>
      <c r="B189" s="70"/>
      <c r="C189" s="70"/>
      <c r="E189" s="70"/>
      <c r="F189" s="8"/>
      <c r="G189" s="8"/>
      <c r="H189" s="8"/>
      <c r="I189" s="8"/>
      <c r="J189" s="8" t="s">
        <v>182</v>
      </c>
    </row>
    <row r="190" spans="1:10">
      <c r="A190" s="8" t="s">
        <v>182</v>
      </c>
      <c r="B190" s="70"/>
      <c r="C190" s="70"/>
      <c r="E190" s="70"/>
      <c r="F190" s="8"/>
      <c r="G190" s="8"/>
      <c r="H190" s="8"/>
      <c r="I190" s="8"/>
      <c r="J190" s="8" t="s">
        <v>182</v>
      </c>
    </row>
    <row r="191" spans="1:10">
      <c r="A191" s="8" t="s">
        <v>182</v>
      </c>
      <c r="B191" s="70"/>
      <c r="C191" s="70"/>
      <c r="E191" s="70"/>
      <c r="F191" s="8"/>
      <c r="G191" s="8"/>
      <c r="H191" s="8"/>
      <c r="I191" s="8"/>
      <c r="J191" s="8" t="s">
        <v>182</v>
      </c>
    </row>
    <row r="192" spans="1:10">
      <c r="A192" s="8" t="s">
        <v>182</v>
      </c>
      <c r="B192" s="70"/>
      <c r="C192" s="70"/>
      <c r="E192" s="70"/>
      <c r="F192" s="8"/>
      <c r="G192" s="8"/>
      <c r="H192" s="8"/>
      <c r="I192" s="8"/>
      <c r="J192" s="8" t="s">
        <v>182</v>
      </c>
    </row>
    <row r="193" spans="1:10">
      <c r="A193" s="8" t="s">
        <v>182</v>
      </c>
      <c r="B193" s="70"/>
      <c r="C193" s="70"/>
      <c r="E193" s="70"/>
      <c r="F193" s="8"/>
      <c r="G193" s="8"/>
      <c r="H193" s="8"/>
      <c r="I193" s="8"/>
      <c r="J193" s="8" t="s">
        <v>182</v>
      </c>
    </row>
    <row r="194" spans="1:10">
      <c r="A194" s="8" t="s">
        <v>182</v>
      </c>
      <c r="B194" s="70"/>
      <c r="C194" s="70"/>
      <c r="E194" s="70"/>
      <c r="F194" s="8"/>
      <c r="G194" s="8"/>
      <c r="H194" s="8"/>
      <c r="I194" s="8"/>
      <c r="J194" s="8" t="s">
        <v>182</v>
      </c>
    </row>
    <row r="195" spans="1:10">
      <c r="A195" s="8" t="s">
        <v>182</v>
      </c>
      <c r="B195" s="70"/>
      <c r="C195" s="70"/>
      <c r="E195" s="70"/>
      <c r="F195" s="8"/>
      <c r="G195" s="8"/>
      <c r="H195" s="8"/>
      <c r="I195" s="8"/>
      <c r="J195" s="8" t="s">
        <v>182</v>
      </c>
    </row>
    <row r="196" spans="1:10">
      <c r="A196" s="8" t="s">
        <v>182</v>
      </c>
      <c r="B196" s="70"/>
      <c r="C196" s="70"/>
      <c r="E196" s="70"/>
      <c r="F196" s="8"/>
      <c r="G196" s="8"/>
      <c r="H196" s="8"/>
      <c r="I196" s="8"/>
      <c r="J196" s="8" t="s">
        <v>182</v>
      </c>
    </row>
    <row r="197" spans="1:10">
      <c r="A197" s="8" t="s">
        <v>182</v>
      </c>
      <c r="B197" s="70"/>
      <c r="C197" s="70"/>
      <c r="E197" s="70"/>
      <c r="F197" s="8"/>
      <c r="G197" s="8"/>
      <c r="H197" s="8"/>
      <c r="I197" s="8"/>
      <c r="J197" s="8" t="s">
        <v>182</v>
      </c>
    </row>
    <row r="198" spans="1:10">
      <c r="A198" s="8" t="s">
        <v>182</v>
      </c>
      <c r="B198" s="70"/>
      <c r="C198" s="70"/>
      <c r="E198" s="70"/>
      <c r="F198" s="8"/>
      <c r="G198" s="8"/>
      <c r="H198" s="8"/>
      <c r="I198" s="8"/>
      <c r="J198" s="8" t="s">
        <v>182</v>
      </c>
    </row>
    <row r="199" spans="1:10">
      <c r="A199" s="8" t="s">
        <v>182</v>
      </c>
      <c r="B199" s="70"/>
      <c r="C199" s="70"/>
      <c r="E199" s="70"/>
      <c r="F199" s="8"/>
      <c r="G199" s="8"/>
      <c r="H199" s="8"/>
      <c r="I199" s="8"/>
      <c r="J199" s="8" t="s">
        <v>182</v>
      </c>
    </row>
    <row r="200" spans="1:10">
      <c r="A200" s="8" t="s">
        <v>182</v>
      </c>
      <c r="B200" s="70"/>
      <c r="C200" s="70"/>
      <c r="E200" s="70"/>
      <c r="F200" s="8"/>
      <c r="G200" s="8"/>
      <c r="H200" s="8"/>
      <c r="I200" s="8"/>
      <c r="J200" s="8" t="s">
        <v>182</v>
      </c>
    </row>
    <row r="201" spans="1:10">
      <c r="A201" s="8" t="s">
        <v>182</v>
      </c>
      <c r="B201" s="70"/>
      <c r="C201" s="70"/>
      <c r="E201" s="70"/>
      <c r="F201" s="8"/>
      <c r="G201" s="8"/>
      <c r="H201" s="8"/>
      <c r="I201" s="8"/>
      <c r="J201" s="8" t="s">
        <v>182</v>
      </c>
    </row>
    <row r="202" spans="1:10">
      <c r="A202" s="8" t="s">
        <v>182</v>
      </c>
      <c r="B202" s="70"/>
      <c r="C202" s="70"/>
      <c r="E202" s="70"/>
      <c r="F202" s="8"/>
      <c r="G202" s="8"/>
      <c r="H202" s="8"/>
      <c r="I202" s="8"/>
      <c r="J202" s="8" t="s">
        <v>182</v>
      </c>
    </row>
    <row r="203" spans="1:10">
      <c r="A203" s="8" t="s">
        <v>182</v>
      </c>
      <c r="B203" s="70"/>
      <c r="C203" s="70"/>
      <c r="E203" s="70"/>
      <c r="F203" s="8"/>
      <c r="G203" s="8"/>
      <c r="H203" s="8"/>
      <c r="I203" s="8"/>
      <c r="J203" s="8" t="s">
        <v>182</v>
      </c>
    </row>
    <row r="204" spans="1:10">
      <c r="A204" s="8" t="s">
        <v>182</v>
      </c>
      <c r="B204" s="70"/>
      <c r="C204" s="70"/>
      <c r="E204" s="70"/>
      <c r="F204" s="8"/>
      <c r="G204" s="8"/>
      <c r="H204" s="8"/>
      <c r="I204" s="8"/>
      <c r="J204" s="8" t="s">
        <v>182</v>
      </c>
    </row>
    <row r="205" spans="1:10">
      <c r="A205" s="8" t="s">
        <v>182</v>
      </c>
      <c r="B205" s="70"/>
      <c r="C205" s="70"/>
      <c r="E205" s="70"/>
      <c r="F205" s="8"/>
      <c r="G205" s="8"/>
      <c r="H205" s="8"/>
      <c r="I205" s="8"/>
      <c r="J205" s="8" t="s">
        <v>182</v>
      </c>
    </row>
    <row r="206" spans="1:10">
      <c r="A206" s="8" t="s">
        <v>182</v>
      </c>
      <c r="B206" s="70"/>
      <c r="C206" s="70"/>
      <c r="E206" s="70"/>
      <c r="F206" s="8"/>
      <c r="G206" s="8"/>
      <c r="H206" s="8"/>
      <c r="I206" s="8"/>
      <c r="J206" s="8" t="s">
        <v>182</v>
      </c>
    </row>
    <row r="207" spans="1:10">
      <c r="A207" s="8" t="s">
        <v>182</v>
      </c>
      <c r="B207" s="70"/>
      <c r="C207" s="70"/>
      <c r="E207" s="70"/>
      <c r="F207" s="8"/>
      <c r="G207" s="8"/>
      <c r="H207" s="8"/>
      <c r="I207" s="8"/>
      <c r="J207" s="8" t="s">
        <v>182</v>
      </c>
    </row>
    <row r="208" spans="1:10">
      <c r="A208" s="8" t="s">
        <v>182</v>
      </c>
      <c r="B208" s="70"/>
      <c r="C208" s="70"/>
      <c r="E208" s="70"/>
      <c r="F208" s="8"/>
      <c r="G208" s="8"/>
      <c r="H208" s="8"/>
      <c r="I208" s="8"/>
      <c r="J208" s="8" t="s">
        <v>182</v>
      </c>
    </row>
    <row r="209" spans="1:10">
      <c r="A209" s="8" t="s">
        <v>182</v>
      </c>
      <c r="B209" s="70"/>
      <c r="C209" s="70"/>
      <c r="E209" s="70"/>
      <c r="F209" s="8"/>
      <c r="G209" s="8"/>
      <c r="H209" s="8"/>
      <c r="I209" s="8"/>
      <c r="J209" s="8" t="s">
        <v>182</v>
      </c>
    </row>
    <row r="210" spans="1:10">
      <c r="A210" s="8" t="s">
        <v>182</v>
      </c>
      <c r="B210" s="70"/>
      <c r="C210" s="70"/>
      <c r="E210" s="70"/>
      <c r="F210" s="8"/>
      <c r="G210" s="8"/>
      <c r="H210" s="8"/>
      <c r="I210" s="8"/>
      <c r="J210" s="8" t="s">
        <v>182</v>
      </c>
    </row>
    <row r="211" spans="1:10">
      <c r="A211" s="8" t="s">
        <v>182</v>
      </c>
      <c r="B211" s="70"/>
      <c r="C211" s="70"/>
      <c r="E211" s="70"/>
      <c r="F211" s="8"/>
      <c r="G211" s="8"/>
      <c r="H211" s="8"/>
      <c r="I211" s="8"/>
      <c r="J211" s="8" t="s">
        <v>182</v>
      </c>
    </row>
    <row r="212" spans="1:10">
      <c r="A212" s="8" t="s">
        <v>182</v>
      </c>
      <c r="B212" s="70"/>
      <c r="C212" s="70"/>
      <c r="E212" s="70"/>
      <c r="F212" s="8"/>
      <c r="G212" s="8"/>
      <c r="H212" s="8"/>
      <c r="I212" s="8"/>
      <c r="J212" s="8" t="s">
        <v>182</v>
      </c>
    </row>
    <row r="213" spans="1:10">
      <c r="A213" s="8" t="s">
        <v>182</v>
      </c>
      <c r="B213" s="70"/>
      <c r="C213" s="70"/>
      <c r="E213" s="70"/>
      <c r="F213" s="8"/>
      <c r="G213" s="8"/>
      <c r="H213" s="8"/>
      <c r="I213" s="8"/>
      <c r="J213" s="8" t="s">
        <v>182</v>
      </c>
    </row>
    <row r="214" spans="1:10">
      <c r="A214" s="8" t="s">
        <v>182</v>
      </c>
      <c r="B214" s="70"/>
      <c r="C214" s="70"/>
      <c r="E214" s="70"/>
      <c r="F214" s="8"/>
      <c r="G214" s="8"/>
      <c r="H214" s="8"/>
      <c r="I214" s="8"/>
      <c r="J214" s="8" t="s">
        <v>182</v>
      </c>
    </row>
    <row r="215" spans="1:10">
      <c r="A215" s="8" t="s">
        <v>182</v>
      </c>
      <c r="B215" s="70"/>
      <c r="C215" s="70"/>
      <c r="E215" s="70"/>
      <c r="F215" s="8"/>
      <c r="G215" s="8"/>
      <c r="H215" s="8"/>
      <c r="I215" s="8"/>
      <c r="J215" s="8" t="s">
        <v>182</v>
      </c>
    </row>
    <row r="216" spans="1:10">
      <c r="A216" s="8" t="s">
        <v>182</v>
      </c>
      <c r="B216" s="70"/>
      <c r="C216" s="70"/>
      <c r="E216" s="70"/>
      <c r="F216" s="8"/>
      <c r="G216" s="8"/>
      <c r="H216" s="8"/>
      <c r="I216" s="8"/>
      <c r="J216" s="8" t="s">
        <v>182</v>
      </c>
    </row>
    <row r="217" spans="1:10">
      <c r="A217" s="8" t="s">
        <v>182</v>
      </c>
      <c r="B217" s="70"/>
      <c r="C217" s="70"/>
      <c r="E217" s="70"/>
      <c r="F217" s="8"/>
      <c r="G217" s="8"/>
      <c r="H217" s="8"/>
      <c r="I217" s="8"/>
      <c r="J217" s="8" t="s">
        <v>182</v>
      </c>
    </row>
    <row r="218" spans="1:10">
      <c r="A218" s="8" t="s">
        <v>182</v>
      </c>
      <c r="B218" s="70"/>
      <c r="C218" s="70"/>
      <c r="E218" s="70"/>
      <c r="F218" s="8"/>
      <c r="G218" s="8"/>
      <c r="H218" s="8"/>
      <c r="I218" s="8"/>
      <c r="J218" s="8" t="s">
        <v>182</v>
      </c>
    </row>
    <row r="219" spans="1:10">
      <c r="A219" s="8" t="s">
        <v>182</v>
      </c>
      <c r="B219" s="70"/>
      <c r="C219" s="70"/>
      <c r="E219" s="70"/>
      <c r="F219" s="8"/>
      <c r="G219" s="8"/>
      <c r="H219" s="8"/>
      <c r="I219" s="8"/>
      <c r="J219" s="8" t="s">
        <v>182</v>
      </c>
    </row>
    <row r="220" spans="1:10">
      <c r="A220" s="8" t="s">
        <v>182</v>
      </c>
      <c r="B220" s="70"/>
      <c r="C220" s="70"/>
      <c r="E220" s="70"/>
      <c r="F220" s="8"/>
      <c r="G220" s="8"/>
      <c r="H220" s="8"/>
      <c r="I220" s="8"/>
      <c r="J220" s="8" t="s">
        <v>182</v>
      </c>
    </row>
    <row r="221" spans="1:10">
      <c r="A221" s="8" t="s">
        <v>182</v>
      </c>
      <c r="B221" s="70"/>
      <c r="C221" s="70"/>
      <c r="E221" s="70"/>
      <c r="F221" s="8"/>
      <c r="G221" s="8"/>
      <c r="H221" s="8"/>
      <c r="I221" s="8"/>
      <c r="J221" s="8" t="s">
        <v>182</v>
      </c>
    </row>
    <row r="222" spans="1:10">
      <c r="A222" s="8" t="s">
        <v>182</v>
      </c>
      <c r="B222" s="70"/>
      <c r="C222" s="70"/>
      <c r="E222" s="70"/>
      <c r="F222" s="8"/>
      <c r="G222" s="8"/>
      <c r="H222" s="8"/>
      <c r="I222" s="8"/>
      <c r="J222" s="8" t="s">
        <v>182</v>
      </c>
    </row>
    <row r="223" spans="1:10">
      <c r="A223" s="8" t="s">
        <v>182</v>
      </c>
      <c r="B223" s="70"/>
      <c r="C223" s="70"/>
      <c r="E223" s="70"/>
      <c r="F223" s="8"/>
      <c r="G223" s="8"/>
      <c r="H223" s="8"/>
      <c r="I223" s="8"/>
      <c r="J223" s="8" t="s">
        <v>182</v>
      </c>
    </row>
    <row r="224" spans="1:10">
      <c r="A224" s="8" t="s">
        <v>182</v>
      </c>
      <c r="B224" s="70"/>
      <c r="C224" s="70"/>
      <c r="E224" s="70"/>
      <c r="F224" s="8"/>
      <c r="G224" s="8"/>
      <c r="H224" s="8"/>
      <c r="I224" s="8"/>
      <c r="J224" s="8" t="s">
        <v>182</v>
      </c>
    </row>
    <row r="225" spans="1:10">
      <c r="A225" s="8" t="s">
        <v>182</v>
      </c>
      <c r="B225" s="70"/>
      <c r="C225" s="70"/>
      <c r="E225" s="70"/>
      <c r="F225" s="8"/>
      <c r="G225" s="8"/>
      <c r="H225" s="8"/>
      <c r="I225" s="8"/>
      <c r="J225" s="8" t="s">
        <v>182</v>
      </c>
    </row>
    <row r="226" spans="1:10">
      <c r="A226" s="8" t="s">
        <v>182</v>
      </c>
      <c r="B226" s="70"/>
      <c r="C226" s="70"/>
      <c r="E226" s="70"/>
      <c r="F226" s="8"/>
      <c r="G226" s="8"/>
      <c r="H226" s="8"/>
      <c r="I226" s="8"/>
      <c r="J226" s="8" t="s">
        <v>182</v>
      </c>
    </row>
    <row r="227" spans="1:10">
      <c r="A227" s="8" t="s">
        <v>182</v>
      </c>
      <c r="B227" s="70"/>
      <c r="C227" s="70"/>
      <c r="E227" s="70"/>
      <c r="F227" s="8"/>
      <c r="G227" s="8"/>
      <c r="H227" s="8"/>
      <c r="I227" s="8"/>
      <c r="J227" s="8" t="s">
        <v>182</v>
      </c>
    </row>
    <row r="228" spans="1:10">
      <c r="A228" s="8" t="s">
        <v>182</v>
      </c>
      <c r="B228" s="70"/>
      <c r="C228" s="70"/>
      <c r="E228" s="70"/>
      <c r="F228" s="8"/>
      <c r="G228" s="8"/>
      <c r="H228" s="8"/>
      <c r="I228" s="8"/>
      <c r="J228" s="8" t="s">
        <v>182</v>
      </c>
    </row>
    <row r="229" spans="1:10">
      <c r="A229" s="8" t="s">
        <v>182</v>
      </c>
      <c r="B229" s="70"/>
      <c r="C229" s="70"/>
      <c r="E229" s="70"/>
      <c r="F229" s="8"/>
      <c r="G229" s="8"/>
      <c r="H229" s="8"/>
      <c r="I229" s="8"/>
      <c r="J229" s="8" t="s">
        <v>182</v>
      </c>
    </row>
    <row r="230" spans="1:10">
      <c r="A230" s="8" t="s">
        <v>182</v>
      </c>
      <c r="B230" s="70"/>
      <c r="C230" s="70"/>
      <c r="E230" s="70"/>
      <c r="F230" s="8"/>
      <c r="G230" s="8"/>
      <c r="H230" s="8"/>
      <c r="I230" s="8"/>
      <c r="J230" s="8" t="s">
        <v>182</v>
      </c>
    </row>
    <row r="231" spans="1:10">
      <c r="A231" s="8" t="s">
        <v>182</v>
      </c>
      <c r="B231" s="70"/>
      <c r="C231" s="70"/>
      <c r="E231" s="70"/>
      <c r="F231" s="8"/>
      <c r="G231" s="8"/>
      <c r="H231" s="8"/>
      <c r="I231" s="8"/>
      <c r="J231" s="8" t="s">
        <v>182</v>
      </c>
    </row>
    <row r="232" spans="1:10">
      <c r="A232" s="8" t="s">
        <v>182</v>
      </c>
      <c r="B232" s="70"/>
      <c r="C232" s="70"/>
      <c r="E232" s="70"/>
      <c r="F232" s="8"/>
      <c r="G232" s="8"/>
      <c r="H232" s="8"/>
      <c r="I232" s="8"/>
      <c r="J232" s="8" t="s">
        <v>182</v>
      </c>
    </row>
    <row r="233" spans="1:10">
      <c r="A233" s="8" t="s">
        <v>182</v>
      </c>
      <c r="B233" s="70"/>
      <c r="C233" s="70"/>
      <c r="E233" s="70"/>
      <c r="F233" s="8"/>
      <c r="G233" s="8"/>
      <c r="H233" s="8"/>
      <c r="I233" s="8"/>
      <c r="J233" s="8" t="s">
        <v>182</v>
      </c>
    </row>
    <row r="234" spans="1:10">
      <c r="A234" s="8" t="s">
        <v>182</v>
      </c>
      <c r="B234" s="70"/>
      <c r="C234" s="70"/>
      <c r="E234" s="70"/>
      <c r="F234" s="8"/>
      <c r="G234" s="8"/>
      <c r="H234" s="8"/>
      <c r="I234" s="8"/>
      <c r="J234" s="8" t="s">
        <v>182</v>
      </c>
    </row>
    <row r="235" spans="1:10">
      <c r="A235" s="8" t="s">
        <v>182</v>
      </c>
      <c r="B235" s="70"/>
      <c r="C235" s="70"/>
      <c r="E235" s="70"/>
      <c r="F235" s="8"/>
      <c r="G235" s="8"/>
      <c r="H235" s="8"/>
      <c r="I235" s="8"/>
      <c r="J235" s="8" t="s">
        <v>182</v>
      </c>
    </row>
    <row r="236" spans="1:10">
      <c r="A236" s="8" t="s">
        <v>182</v>
      </c>
      <c r="B236" s="70"/>
      <c r="C236" s="70"/>
      <c r="E236" s="70"/>
      <c r="F236" s="8"/>
      <c r="G236" s="8"/>
      <c r="H236" s="8"/>
      <c r="I236" s="8"/>
      <c r="J236" s="8" t="s">
        <v>182</v>
      </c>
    </row>
    <row r="237" spans="1:10">
      <c r="A237" s="8" t="s">
        <v>182</v>
      </c>
      <c r="B237" s="70"/>
      <c r="C237" s="70"/>
      <c r="E237" s="70"/>
      <c r="F237" s="8"/>
      <c r="G237" s="8"/>
      <c r="H237" s="8"/>
      <c r="I237" s="8"/>
      <c r="J237" s="8" t="s">
        <v>182</v>
      </c>
    </row>
    <row r="238" spans="1:10">
      <c r="A238" s="8" t="s">
        <v>182</v>
      </c>
      <c r="B238" s="70"/>
      <c r="C238" s="70"/>
      <c r="E238" s="70"/>
      <c r="F238" s="8"/>
      <c r="G238" s="8"/>
      <c r="H238" s="8"/>
      <c r="I238" s="8"/>
      <c r="J238" s="8" t="s">
        <v>182</v>
      </c>
    </row>
    <row r="239" spans="1:10">
      <c r="A239" s="8" t="s">
        <v>182</v>
      </c>
      <c r="B239" s="70"/>
      <c r="C239" s="70"/>
      <c r="E239" s="70"/>
      <c r="F239" s="8"/>
      <c r="G239" s="8"/>
      <c r="H239" s="8"/>
      <c r="I239" s="8"/>
      <c r="J239" s="8" t="s">
        <v>182</v>
      </c>
    </row>
    <row r="240" spans="1:10">
      <c r="A240" s="8" t="s">
        <v>182</v>
      </c>
      <c r="B240" s="70"/>
      <c r="C240" s="70"/>
      <c r="E240" s="70"/>
      <c r="F240" s="8"/>
      <c r="G240" s="8"/>
      <c r="H240" s="8"/>
      <c r="I240" s="8"/>
      <c r="J240" s="8" t="s">
        <v>182</v>
      </c>
    </row>
    <row r="241" spans="1:10">
      <c r="A241" s="8" t="s">
        <v>182</v>
      </c>
      <c r="B241" s="70"/>
      <c r="C241" s="70"/>
      <c r="E241" s="70"/>
      <c r="F241" s="8"/>
      <c r="G241" s="8"/>
      <c r="H241" s="8"/>
      <c r="I241" s="8"/>
      <c r="J241" s="8" t="s">
        <v>182</v>
      </c>
    </row>
    <row r="242" spans="1:10">
      <c r="A242" s="8" t="s">
        <v>182</v>
      </c>
      <c r="B242" s="70"/>
      <c r="C242" s="70"/>
      <c r="E242" s="70"/>
      <c r="F242" s="8"/>
      <c r="G242" s="8"/>
      <c r="H242" s="8"/>
      <c r="I242" s="8"/>
      <c r="J242" s="8" t="s">
        <v>182</v>
      </c>
    </row>
    <row r="243" spans="1:10">
      <c r="A243" s="8" t="s">
        <v>182</v>
      </c>
      <c r="B243" s="70"/>
      <c r="C243" s="70"/>
      <c r="E243" s="70"/>
      <c r="F243" s="8"/>
      <c r="G243" s="8"/>
      <c r="H243" s="8"/>
      <c r="I243" s="8"/>
      <c r="J243" s="8" t="s">
        <v>182</v>
      </c>
    </row>
    <row r="244" spans="1:10">
      <c r="A244" s="8" t="s">
        <v>182</v>
      </c>
      <c r="B244" s="70"/>
      <c r="C244" s="70"/>
      <c r="E244" s="70"/>
      <c r="F244" s="8"/>
      <c r="G244" s="8"/>
      <c r="H244" s="8"/>
      <c r="I244" s="8"/>
      <c r="J244" s="8" t="s">
        <v>182</v>
      </c>
    </row>
    <row r="245" spans="1:10">
      <c r="A245" s="8" t="s">
        <v>182</v>
      </c>
      <c r="B245" s="70"/>
      <c r="C245" s="70"/>
      <c r="E245" s="70"/>
      <c r="F245" s="8"/>
      <c r="G245" s="8"/>
      <c r="H245" s="8"/>
      <c r="I245" s="8"/>
      <c r="J245" s="8" t="s">
        <v>182</v>
      </c>
    </row>
    <row r="246" spans="1:10">
      <c r="A246" s="8" t="s">
        <v>182</v>
      </c>
      <c r="B246" s="70"/>
      <c r="C246" s="70"/>
      <c r="E246" s="70"/>
      <c r="F246" s="8"/>
      <c r="G246" s="8"/>
      <c r="H246" s="8"/>
      <c r="I246" s="8"/>
      <c r="J246" s="8" t="s">
        <v>182</v>
      </c>
    </row>
    <row r="247" spans="1:10">
      <c r="A247" s="8" t="s">
        <v>182</v>
      </c>
      <c r="B247" s="70"/>
      <c r="C247" s="70"/>
      <c r="E247" s="70"/>
      <c r="F247" s="8"/>
      <c r="G247" s="8"/>
      <c r="H247" s="8"/>
      <c r="I247" s="8"/>
      <c r="J247" s="8" t="s">
        <v>182</v>
      </c>
    </row>
    <row r="248" spans="1:10">
      <c r="A248" s="8" t="s">
        <v>182</v>
      </c>
      <c r="B248" s="70"/>
      <c r="C248" s="70"/>
      <c r="E248" s="70"/>
      <c r="F248" s="8"/>
      <c r="G248" s="8"/>
      <c r="H248" s="8"/>
      <c r="I248" s="8"/>
      <c r="J248" s="8" t="s">
        <v>182</v>
      </c>
    </row>
    <row r="249" spans="1:10">
      <c r="A249" s="8" t="s">
        <v>182</v>
      </c>
      <c r="B249" s="70"/>
      <c r="C249" s="70"/>
      <c r="E249" s="70"/>
      <c r="F249" s="8"/>
      <c r="G249" s="8"/>
      <c r="H249" s="8"/>
      <c r="I249" s="8"/>
      <c r="J249" s="8" t="s">
        <v>182</v>
      </c>
    </row>
    <row r="250" spans="1:10">
      <c r="A250" s="8" t="s">
        <v>182</v>
      </c>
      <c r="B250" s="70"/>
      <c r="C250" s="70"/>
      <c r="E250" s="70"/>
      <c r="F250" s="8"/>
      <c r="G250" s="8"/>
      <c r="H250" s="8"/>
      <c r="I250" s="8"/>
      <c r="J250" s="8" t="s">
        <v>182</v>
      </c>
    </row>
    <row r="251" spans="1:10">
      <c r="A251" s="8" t="s">
        <v>182</v>
      </c>
      <c r="B251" s="70"/>
      <c r="C251" s="70"/>
      <c r="E251" s="70"/>
      <c r="F251" s="8"/>
      <c r="G251" s="8"/>
      <c r="H251" s="8"/>
      <c r="I251" s="8"/>
      <c r="J251" s="8" t="s">
        <v>182</v>
      </c>
    </row>
    <row r="252" spans="1:10">
      <c r="A252" s="8" t="s">
        <v>182</v>
      </c>
      <c r="B252" s="70"/>
      <c r="C252" s="70"/>
      <c r="E252" s="70"/>
      <c r="F252" s="8"/>
      <c r="G252" s="8"/>
      <c r="H252" s="8"/>
      <c r="I252" s="8"/>
      <c r="J252" s="8" t="s">
        <v>182</v>
      </c>
    </row>
    <row r="253" spans="1:10">
      <c r="A253" s="8" t="s">
        <v>182</v>
      </c>
      <c r="B253" s="70"/>
      <c r="C253" s="70"/>
      <c r="E253" s="70"/>
      <c r="F253" s="8"/>
      <c r="G253" s="8"/>
      <c r="H253" s="8"/>
      <c r="I253" s="8"/>
      <c r="J253" s="8" t="s">
        <v>182</v>
      </c>
    </row>
    <row r="254" spans="1:10">
      <c r="A254" s="8" t="s">
        <v>182</v>
      </c>
      <c r="B254" s="70"/>
      <c r="C254" s="70"/>
      <c r="E254" s="70"/>
      <c r="F254" s="8"/>
      <c r="G254" s="8"/>
      <c r="H254" s="8"/>
      <c r="I254" s="8"/>
      <c r="J254" s="8" t="s">
        <v>182</v>
      </c>
    </row>
    <row r="255" spans="1:10">
      <c r="A255" s="8" t="s">
        <v>182</v>
      </c>
      <c r="B255" s="70"/>
      <c r="C255" s="70"/>
      <c r="E255" s="70"/>
      <c r="F255" s="8"/>
      <c r="G255" s="8"/>
      <c r="H255" s="8"/>
      <c r="I255" s="8"/>
      <c r="J255" s="8" t="s">
        <v>182</v>
      </c>
    </row>
    <row r="256" spans="1:10">
      <c r="A256" s="8" t="s">
        <v>182</v>
      </c>
      <c r="B256" s="70"/>
      <c r="C256" s="70"/>
      <c r="E256" s="70"/>
      <c r="F256" s="8"/>
      <c r="G256" s="8"/>
      <c r="H256" s="8"/>
      <c r="I256" s="8"/>
      <c r="J256" s="8" t="s">
        <v>182</v>
      </c>
    </row>
    <row r="257" spans="1:10">
      <c r="A257" s="8" t="s">
        <v>182</v>
      </c>
      <c r="B257" s="70"/>
      <c r="C257" s="70"/>
      <c r="E257" s="70"/>
      <c r="F257" s="8"/>
      <c r="G257" s="8"/>
      <c r="H257" s="8"/>
      <c r="I257" s="8"/>
      <c r="J257" s="8" t="s">
        <v>182</v>
      </c>
    </row>
    <row r="258" spans="1:10">
      <c r="A258" s="8" t="s">
        <v>182</v>
      </c>
      <c r="B258" s="70"/>
      <c r="C258" s="70"/>
      <c r="E258" s="70"/>
      <c r="F258" s="8"/>
      <c r="G258" s="8"/>
      <c r="H258" s="8"/>
      <c r="I258" s="8"/>
      <c r="J258" s="8" t="s">
        <v>182</v>
      </c>
    </row>
    <row r="259" spans="1:10">
      <c r="A259" s="8" t="s">
        <v>182</v>
      </c>
      <c r="B259" s="70"/>
      <c r="C259" s="70"/>
      <c r="E259" s="70"/>
      <c r="F259" s="8"/>
      <c r="G259" s="8"/>
      <c r="H259" s="8"/>
      <c r="I259" s="8"/>
      <c r="J259" s="8" t="s">
        <v>182</v>
      </c>
    </row>
    <row r="260" spans="1:10">
      <c r="A260" s="8" t="s">
        <v>182</v>
      </c>
      <c r="B260" s="70"/>
      <c r="C260" s="70"/>
      <c r="E260" s="70"/>
      <c r="F260" s="8"/>
      <c r="G260" s="8"/>
      <c r="H260" s="8"/>
      <c r="I260" s="8"/>
      <c r="J260" s="8" t="s">
        <v>182</v>
      </c>
    </row>
    <row r="261" spans="1:10">
      <c r="A261" s="8" t="s">
        <v>182</v>
      </c>
      <c r="B261" s="70"/>
      <c r="C261" s="70"/>
      <c r="E261" s="70"/>
      <c r="F261" s="8"/>
      <c r="G261" s="8"/>
      <c r="H261" s="8"/>
      <c r="I261" s="8"/>
      <c r="J261" s="8" t="s">
        <v>182</v>
      </c>
    </row>
    <row r="262" spans="1:10">
      <c r="A262" s="8" t="s">
        <v>182</v>
      </c>
      <c r="B262" s="70"/>
      <c r="C262" s="70"/>
      <c r="E262" s="70"/>
      <c r="F262" s="8"/>
      <c r="G262" s="8"/>
      <c r="H262" s="8"/>
      <c r="I262" s="8"/>
      <c r="J262" s="8" t="s">
        <v>182</v>
      </c>
    </row>
    <row r="263" spans="1:10">
      <c r="A263" s="8" t="s">
        <v>182</v>
      </c>
      <c r="B263" s="70"/>
      <c r="C263" s="70"/>
      <c r="E263" s="70"/>
      <c r="F263" s="8"/>
      <c r="G263" s="8"/>
      <c r="H263" s="8"/>
      <c r="I263" s="8"/>
      <c r="J263" s="8" t="s">
        <v>182</v>
      </c>
    </row>
    <row r="264" spans="1:10">
      <c r="A264" s="8" t="s">
        <v>182</v>
      </c>
      <c r="B264" s="70"/>
      <c r="C264" s="70"/>
      <c r="E264" s="70"/>
      <c r="F264" s="8"/>
      <c r="G264" s="8"/>
      <c r="H264" s="8"/>
      <c r="I264" s="8"/>
      <c r="J264" s="8" t="s">
        <v>182</v>
      </c>
    </row>
    <row r="265" spans="1:10">
      <c r="A265" s="8" t="s">
        <v>182</v>
      </c>
      <c r="B265" s="70"/>
      <c r="C265" s="70"/>
      <c r="E265" s="70"/>
      <c r="F265" s="8"/>
      <c r="G265" s="8"/>
      <c r="H265" s="8"/>
      <c r="I265" s="8"/>
      <c r="J265" s="8" t="s">
        <v>182</v>
      </c>
    </row>
    <row r="266" spans="1:10">
      <c r="A266" s="8" t="s">
        <v>182</v>
      </c>
      <c r="B266" s="70"/>
      <c r="C266" s="70"/>
      <c r="E266" s="70"/>
      <c r="F266" s="8"/>
      <c r="G266" s="8"/>
      <c r="H266" s="8"/>
      <c r="I266" s="8"/>
      <c r="J266" s="8" t="s">
        <v>182</v>
      </c>
    </row>
    <row r="267" spans="1:10">
      <c r="A267" s="8" t="s">
        <v>182</v>
      </c>
      <c r="B267" s="70"/>
      <c r="C267" s="70"/>
      <c r="E267" s="70"/>
      <c r="F267" s="8"/>
      <c r="G267" s="8"/>
      <c r="H267" s="8"/>
      <c r="I267" s="8"/>
      <c r="J267" s="8" t="s">
        <v>182</v>
      </c>
    </row>
    <row r="268" spans="1:10">
      <c r="A268" s="8" t="s">
        <v>182</v>
      </c>
      <c r="B268" s="70"/>
      <c r="C268" s="70"/>
      <c r="E268" s="70"/>
      <c r="F268" s="8"/>
      <c r="G268" s="8"/>
      <c r="H268" s="8"/>
      <c r="I268" s="8"/>
      <c r="J268" s="8" t="s">
        <v>182</v>
      </c>
    </row>
    <row r="269" spans="1:10">
      <c r="A269" s="8" t="s">
        <v>182</v>
      </c>
      <c r="B269" s="70"/>
      <c r="C269" s="70"/>
      <c r="E269" s="70"/>
      <c r="F269" s="8"/>
      <c r="G269" s="8"/>
      <c r="H269" s="8"/>
      <c r="I269" s="8"/>
      <c r="J269" s="8" t="s">
        <v>182</v>
      </c>
    </row>
    <row r="270" spans="1:10">
      <c r="A270" s="8" t="s">
        <v>182</v>
      </c>
      <c r="B270" s="70"/>
      <c r="C270" s="70"/>
      <c r="E270" s="70"/>
      <c r="F270" s="8"/>
      <c r="G270" s="8"/>
      <c r="H270" s="8"/>
      <c r="I270" s="8"/>
      <c r="J270" s="8" t="s">
        <v>182</v>
      </c>
    </row>
    <row r="271" spans="1:10">
      <c r="A271" s="8" t="s">
        <v>182</v>
      </c>
      <c r="B271" s="70"/>
      <c r="C271" s="70"/>
      <c r="E271" s="70"/>
      <c r="F271" s="8"/>
      <c r="G271" s="8"/>
      <c r="H271" s="8"/>
      <c r="I271" s="8"/>
      <c r="J271" s="8" t="s">
        <v>182</v>
      </c>
    </row>
    <row r="272" spans="1:10">
      <c r="A272" s="8" t="s">
        <v>182</v>
      </c>
      <c r="B272" s="70"/>
      <c r="C272" s="70"/>
      <c r="E272" s="70"/>
      <c r="F272" s="8"/>
      <c r="G272" s="8"/>
      <c r="H272" s="8"/>
      <c r="I272" s="8"/>
      <c r="J272" s="8" t="s">
        <v>182</v>
      </c>
    </row>
    <row r="273" spans="1:10">
      <c r="A273" s="8" t="s">
        <v>182</v>
      </c>
      <c r="B273" s="70"/>
      <c r="C273" s="70"/>
      <c r="E273" s="70"/>
      <c r="F273" s="8"/>
      <c r="G273" s="8"/>
      <c r="H273" s="8"/>
      <c r="I273" s="8"/>
      <c r="J273" s="8" t="s">
        <v>182</v>
      </c>
    </row>
    <row r="274" spans="1:10">
      <c r="A274" s="8" t="s">
        <v>182</v>
      </c>
      <c r="B274" s="70"/>
      <c r="C274" s="70"/>
      <c r="E274" s="70"/>
      <c r="F274" s="8"/>
      <c r="G274" s="8"/>
      <c r="H274" s="8"/>
      <c r="I274" s="8"/>
      <c r="J274" s="8" t="s">
        <v>182</v>
      </c>
    </row>
    <row r="275" spans="1:10">
      <c r="A275" s="8" t="s">
        <v>182</v>
      </c>
      <c r="B275" s="70"/>
      <c r="C275" s="70"/>
      <c r="E275" s="70"/>
      <c r="F275" s="8"/>
      <c r="G275" s="8"/>
      <c r="H275" s="8"/>
      <c r="I275" s="8"/>
      <c r="J275" s="8" t="s">
        <v>182</v>
      </c>
    </row>
    <row r="276" spans="1:10">
      <c r="A276" s="8" t="s">
        <v>182</v>
      </c>
      <c r="B276" s="70"/>
      <c r="C276" s="70"/>
      <c r="E276" s="70"/>
      <c r="F276" s="8"/>
      <c r="G276" s="8"/>
      <c r="H276" s="8"/>
      <c r="I276" s="8"/>
      <c r="J276" s="8" t="s">
        <v>182</v>
      </c>
    </row>
    <row r="277" spans="1:10">
      <c r="A277" s="8" t="s">
        <v>182</v>
      </c>
      <c r="B277" s="70"/>
      <c r="C277" s="70"/>
      <c r="E277" s="70"/>
      <c r="F277" s="8"/>
      <c r="G277" s="8"/>
      <c r="H277" s="8"/>
      <c r="I277" s="8"/>
      <c r="J277" s="8" t="s">
        <v>182</v>
      </c>
    </row>
    <row r="278" spans="1:10">
      <c r="A278" s="8" t="s">
        <v>182</v>
      </c>
      <c r="B278" s="70"/>
      <c r="C278" s="70"/>
      <c r="E278" s="70"/>
      <c r="F278" s="8"/>
      <c r="G278" s="8"/>
      <c r="H278" s="8"/>
      <c r="I278" s="8"/>
      <c r="J278" s="8" t="s">
        <v>182</v>
      </c>
    </row>
    <row r="279" spans="1:10">
      <c r="A279" s="8" t="s">
        <v>182</v>
      </c>
      <c r="B279" s="70"/>
      <c r="C279" s="70"/>
      <c r="E279" s="70"/>
      <c r="F279" s="8"/>
      <c r="G279" s="8"/>
      <c r="H279" s="8"/>
      <c r="I279" s="8"/>
      <c r="J279" s="8" t="s">
        <v>182</v>
      </c>
    </row>
    <row r="280" spans="1:10">
      <c r="A280" s="8" t="s">
        <v>182</v>
      </c>
      <c r="B280" s="70"/>
      <c r="C280" s="70"/>
      <c r="E280" s="70"/>
      <c r="F280" s="8"/>
      <c r="G280" s="8"/>
      <c r="H280" s="8"/>
      <c r="I280" s="8"/>
      <c r="J280" s="8" t="s">
        <v>182</v>
      </c>
    </row>
    <row r="281" spans="1:10">
      <c r="A281" s="8" t="s">
        <v>182</v>
      </c>
      <c r="B281" s="70"/>
      <c r="C281" s="70"/>
      <c r="E281" s="70"/>
      <c r="F281" s="8"/>
      <c r="G281" s="8"/>
      <c r="H281" s="8"/>
      <c r="I281" s="8"/>
      <c r="J281" s="8" t="s">
        <v>182</v>
      </c>
    </row>
    <row r="282" spans="1:10">
      <c r="A282" s="8" t="s">
        <v>182</v>
      </c>
      <c r="B282" s="70"/>
      <c r="C282" s="70"/>
      <c r="E282" s="70"/>
      <c r="F282" s="8"/>
      <c r="G282" s="8"/>
      <c r="H282" s="8"/>
      <c r="I282" s="8"/>
      <c r="J282" s="8" t="s">
        <v>182</v>
      </c>
    </row>
    <row r="283" spans="1:10">
      <c r="A283" s="8" t="s">
        <v>182</v>
      </c>
      <c r="B283" s="70"/>
      <c r="C283" s="70"/>
      <c r="E283" s="70"/>
      <c r="F283" s="8"/>
      <c r="G283" s="8"/>
      <c r="H283" s="8"/>
      <c r="I283" s="8"/>
      <c r="J283" s="8" t="s">
        <v>182</v>
      </c>
    </row>
    <row r="284" spans="1:10">
      <c r="A284" s="8" t="s">
        <v>182</v>
      </c>
      <c r="B284" s="70"/>
      <c r="C284" s="70"/>
      <c r="E284" s="70"/>
      <c r="F284" s="8"/>
      <c r="G284" s="8"/>
      <c r="H284" s="8"/>
      <c r="I284" s="8"/>
      <c r="J284" s="8" t="s">
        <v>182</v>
      </c>
    </row>
    <row r="285" spans="1:10">
      <c r="A285" s="8" t="s">
        <v>182</v>
      </c>
      <c r="B285" s="70"/>
      <c r="C285" s="70"/>
      <c r="E285" s="70"/>
      <c r="F285" s="8"/>
      <c r="G285" s="8"/>
      <c r="H285" s="8"/>
      <c r="I285" s="8"/>
      <c r="J285" s="8" t="s">
        <v>182</v>
      </c>
    </row>
    <row r="286" spans="1:10">
      <c r="A286" s="8" t="s">
        <v>182</v>
      </c>
      <c r="B286" s="70"/>
      <c r="C286" s="70"/>
      <c r="E286" s="70"/>
      <c r="F286" s="8"/>
      <c r="G286" s="8"/>
      <c r="H286" s="8"/>
      <c r="I286" s="8"/>
      <c r="J286" s="8" t="s">
        <v>182</v>
      </c>
    </row>
    <row r="287" spans="1:10">
      <c r="A287" s="8" t="s">
        <v>182</v>
      </c>
      <c r="B287" s="70"/>
      <c r="C287" s="70"/>
      <c r="E287" s="70"/>
      <c r="F287" s="8"/>
      <c r="G287" s="8"/>
      <c r="H287" s="8"/>
      <c r="I287" s="8"/>
      <c r="J287" s="8" t="s">
        <v>182</v>
      </c>
    </row>
    <row r="288" spans="1:10">
      <c r="A288" s="8" t="s">
        <v>182</v>
      </c>
      <c r="B288" s="70"/>
      <c r="C288" s="70"/>
      <c r="E288" s="70"/>
      <c r="F288" s="8"/>
      <c r="G288" s="8"/>
      <c r="H288" s="8"/>
      <c r="I288" s="8"/>
      <c r="J288" s="8" t="s">
        <v>182</v>
      </c>
    </row>
    <row r="289" spans="1:10">
      <c r="A289" s="8" t="s">
        <v>182</v>
      </c>
      <c r="B289" s="70"/>
      <c r="C289" s="70"/>
      <c r="E289" s="70"/>
      <c r="F289" s="8"/>
      <c r="G289" s="8"/>
      <c r="H289" s="8"/>
      <c r="I289" s="8"/>
      <c r="J289" s="8" t="s">
        <v>182</v>
      </c>
    </row>
    <row r="290" spans="1:10">
      <c r="A290" s="8" t="s">
        <v>182</v>
      </c>
      <c r="B290" s="70"/>
      <c r="C290" s="70"/>
      <c r="E290" s="70"/>
      <c r="F290" s="8"/>
      <c r="G290" s="8"/>
      <c r="H290" s="8"/>
      <c r="I290" s="8"/>
      <c r="J290" s="8" t="s">
        <v>182</v>
      </c>
    </row>
    <row r="291" spans="1:10">
      <c r="A291" s="8" t="s">
        <v>182</v>
      </c>
      <c r="B291" s="70"/>
      <c r="C291" s="70"/>
      <c r="E291" s="70"/>
      <c r="F291" s="8"/>
      <c r="G291" s="8"/>
      <c r="H291" s="8"/>
      <c r="I291" s="8"/>
      <c r="J291" s="8" t="s">
        <v>182</v>
      </c>
    </row>
    <row r="292" spans="1:10">
      <c r="A292" s="8" t="s">
        <v>182</v>
      </c>
      <c r="B292" s="70"/>
      <c r="C292" s="70"/>
      <c r="E292" s="70"/>
      <c r="F292" s="8"/>
      <c r="G292" s="8"/>
      <c r="H292" s="8"/>
      <c r="I292" s="8"/>
      <c r="J292" s="8" t="s">
        <v>182</v>
      </c>
    </row>
    <row r="293" spans="1:10">
      <c r="A293" s="8" t="s">
        <v>182</v>
      </c>
      <c r="B293" s="70"/>
      <c r="C293" s="70"/>
      <c r="E293" s="70"/>
      <c r="F293" s="8"/>
      <c r="G293" s="8"/>
      <c r="H293" s="8"/>
      <c r="I293" s="8"/>
      <c r="J293" s="8" t="s">
        <v>182</v>
      </c>
    </row>
    <row r="294" spans="1:10">
      <c r="A294" s="8" t="s">
        <v>182</v>
      </c>
      <c r="B294" s="70"/>
      <c r="C294" s="70"/>
      <c r="E294" s="70"/>
      <c r="F294" s="8"/>
      <c r="G294" s="8"/>
      <c r="H294" s="8"/>
      <c r="I294" s="8"/>
      <c r="J294" s="8" t="s">
        <v>182</v>
      </c>
    </row>
    <row r="295" spans="1:10">
      <c r="A295" s="8" t="s">
        <v>182</v>
      </c>
      <c r="B295" s="70"/>
      <c r="C295" s="70"/>
      <c r="E295" s="70"/>
      <c r="F295" s="8"/>
      <c r="G295" s="8"/>
      <c r="H295" s="8"/>
      <c r="I295" s="8"/>
      <c r="J295" s="8" t="s">
        <v>182</v>
      </c>
    </row>
    <row r="296" spans="1:10">
      <c r="A296" s="8" t="s">
        <v>182</v>
      </c>
      <c r="B296" s="70"/>
      <c r="C296" s="70"/>
      <c r="E296" s="70"/>
      <c r="F296" s="8"/>
      <c r="G296" s="8"/>
      <c r="H296" s="8"/>
      <c r="I296" s="8"/>
      <c r="J296" s="8" t="s">
        <v>182</v>
      </c>
    </row>
    <row r="297" spans="1:10">
      <c r="A297" s="8" t="s">
        <v>182</v>
      </c>
      <c r="B297" s="70"/>
      <c r="C297" s="70"/>
      <c r="E297" s="70"/>
      <c r="F297" s="8"/>
      <c r="G297" s="8"/>
      <c r="H297" s="8"/>
      <c r="I297" s="8"/>
      <c r="J297" s="8" t="s">
        <v>182</v>
      </c>
    </row>
    <row r="298" spans="1:10">
      <c r="A298" s="8" t="s">
        <v>182</v>
      </c>
      <c r="B298" s="70"/>
      <c r="C298" s="70"/>
      <c r="E298" s="70"/>
      <c r="F298" s="8"/>
      <c r="G298" s="8"/>
      <c r="H298" s="8"/>
      <c r="I298" s="8"/>
      <c r="J298" s="8" t="s">
        <v>182</v>
      </c>
    </row>
    <row r="299" spans="1:10">
      <c r="A299" s="8" t="s">
        <v>182</v>
      </c>
      <c r="B299" s="70"/>
      <c r="C299" s="70"/>
      <c r="E299" s="70"/>
      <c r="F299" s="8"/>
      <c r="G299" s="8"/>
      <c r="H299" s="8"/>
      <c r="I299" s="8"/>
      <c r="J299" s="8" t="s">
        <v>182</v>
      </c>
    </row>
    <row r="300" spans="1:10">
      <c r="A300" s="8" t="s">
        <v>182</v>
      </c>
      <c r="B300" s="70"/>
      <c r="C300" s="70"/>
      <c r="E300" s="70"/>
      <c r="F300" s="8"/>
      <c r="G300" s="8"/>
      <c r="H300" s="8"/>
      <c r="I300" s="8"/>
      <c r="J300" s="8" t="s">
        <v>182</v>
      </c>
    </row>
  </sheetData>
  <sortState ref="A2:K93">
    <sortCondition descending="1" ref="J2:J93"/>
  </sortState>
  <phoneticPr fontId="2"/>
  <pageMargins left="0.70866141732283472" right="0.70866141732283472" top="0.74803149606299213" bottom="0.74803149606299213" header="0.31496062992125984" footer="0.31496062992125984"/>
  <pageSetup paperSize="9" scale="31" orientation="portrait" horizontalDpi="300" verticalDpi="300" r:id="rId1"/>
  <headerFooter>
    <oddHeader>&amp;C10mBPDS40M</oddHeader>
    <oddFooter>&amp;C本部公認審判員　中濱　幸紀&amp;R本部公認審判員　西内　章博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19</vt:i4>
      </vt:variant>
    </vt:vector>
  </HeadingPairs>
  <TitlesOfParts>
    <vt:vector size="46" baseType="lpstr">
      <vt:lpstr>10mS60M</vt:lpstr>
      <vt:lpstr>10mS60M_FINAL</vt:lpstr>
      <vt:lpstr>10mS60M 団体</vt:lpstr>
      <vt:lpstr>10mS40W</vt:lpstr>
      <vt:lpstr>10mS40W_FINAL</vt:lpstr>
      <vt:lpstr>10mS40W 団体</vt:lpstr>
      <vt:lpstr>10mＡＰS60M</vt:lpstr>
      <vt:lpstr>10mAPS40W</vt:lpstr>
      <vt:lpstr>10mBPDS40M</vt:lpstr>
      <vt:lpstr>10mBPDS40M_FINAL</vt:lpstr>
      <vt:lpstr>10mBPDS40M 団体</vt:lpstr>
      <vt:lpstr>10mBPDS40W</vt:lpstr>
      <vt:lpstr>10mBPDS40W_FINAL</vt:lpstr>
      <vt:lpstr>10mBPDS40W 団体</vt:lpstr>
      <vt:lpstr>男子団体</vt:lpstr>
      <vt:lpstr>女子団体</vt:lpstr>
      <vt:lpstr>50m3x40M</vt:lpstr>
      <vt:lpstr>50m3x40M_FINAL</vt:lpstr>
      <vt:lpstr>50m3x40M 団体</vt:lpstr>
      <vt:lpstr>50m3x20W</vt:lpstr>
      <vt:lpstr>50m3x20W_FINAL</vt:lpstr>
      <vt:lpstr>50m3x20W 団体</vt:lpstr>
      <vt:lpstr>50mＰ60M</vt:lpstr>
      <vt:lpstr>50mP60M_FINAL</vt:lpstr>
      <vt:lpstr>50mP60M 団体</vt:lpstr>
      <vt:lpstr>50mＰ60W</vt:lpstr>
      <vt:lpstr>50mP60W_FINAL</vt:lpstr>
      <vt:lpstr>'10mAPS40W'!Print_Area</vt:lpstr>
      <vt:lpstr>'10mＡＰS60M'!Print_Area</vt:lpstr>
      <vt:lpstr>'10mBPDS40M'!Print_Area</vt:lpstr>
      <vt:lpstr>'10mBPDS40M 団体'!Print_Area</vt:lpstr>
      <vt:lpstr>'10mBPDS40W'!Print_Area</vt:lpstr>
      <vt:lpstr>'10mBPDS40W 団体'!Print_Area</vt:lpstr>
      <vt:lpstr>'10mS40W'!Print_Area</vt:lpstr>
      <vt:lpstr>'10mS40W 団体'!Print_Area</vt:lpstr>
      <vt:lpstr>'10mS60M'!Print_Area</vt:lpstr>
      <vt:lpstr>'10mS60M 団体'!Print_Area</vt:lpstr>
      <vt:lpstr>'50m3x20W'!Print_Area</vt:lpstr>
      <vt:lpstr>'50m3x20W 団体'!Print_Area</vt:lpstr>
      <vt:lpstr>'50m3x40M'!Print_Area</vt:lpstr>
      <vt:lpstr>'50m3x40M 団体'!Print_Area</vt:lpstr>
      <vt:lpstr>'50mＰ60M'!Print_Area</vt:lpstr>
      <vt:lpstr>'50mP60M 団体'!Print_Area</vt:lpstr>
      <vt:lpstr>'50mＰ60W'!Print_Area</vt:lpstr>
      <vt:lpstr>女子団体!Print_Area</vt:lpstr>
      <vt:lpstr>男子団体!Print_Area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Katuhiro</dc:creator>
  <cp:lastModifiedBy>masashi-Y</cp:lastModifiedBy>
  <dcterms:created xsi:type="dcterms:W3CDTF">2014-09-13T02:30:29Z</dcterms:created>
  <dcterms:modified xsi:type="dcterms:W3CDTF">2014-09-18T01:24:17Z</dcterms:modified>
</cp:coreProperties>
</file>